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3995" windowHeight="7680"/>
  </bookViews>
  <sheets>
    <sheet name="HABILITANTES" sheetId="4" r:id="rId1"/>
  </sheets>
  <definedNames>
    <definedName name="_xlnm.Print_Area" localSheetId="0">HABILITANTES!$A$1:$I$28</definedName>
  </definedNames>
  <calcPr calcId="145621"/>
</workbook>
</file>

<file path=xl/calcChain.xml><?xml version="1.0" encoding="utf-8"?>
<calcChain xmlns="http://schemas.openxmlformats.org/spreadsheetml/2006/main">
  <c r="H26" i="4" l="1"/>
  <c r="H24" i="4"/>
  <c r="F26" i="4"/>
  <c r="F24" i="4"/>
  <c r="D26" i="4" l="1"/>
  <c r="D24" i="4"/>
  <c r="E21" i="4"/>
  <c r="C21" i="4"/>
  <c r="C19" i="4"/>
  <c r="E19" i="4"/>
  <c r="B26" i="4" l="1"/>
  <c r="B24" i="4"/>
  <c r="I21" i="4" l="1"/>
  <c r="I19" i="4"/>
  <c r="G21" i="4"/>
  <c r="G19" i="4"/>
</calcChain>
</file>

<file path=xl/sharedStrings.xml><?xml version="1.0" encoding="utf-8"?>
<sst xmlns="http://schemas.openxmlformats.org/spreadsheetml/2006/main" count="72" uniqueCount="40">
  <si>
    <t>EVALUACIÓN FINANCIERA</t>
  </si>
  <si>
    <t xml:space="preserve">DOCUMENTOS Y CRITERIOS DE VERIFICACIÓN FINANCIERA </t>
  </si>
  <si>
    <t xml:space="preserve">FOLIO </t>
  </si>
  <si>
    <t>Certificación de los Estados Financieros según Artículo 37 Ley 222/95.</t>
  </si>
  <si>
    <t>Notas a los Estados Financieros según Artículo 36 Ley 222/95</t>
  </si>
  <si>
    <t>Certificados de vigencia y Antecedentes Disciplinarios del contador y/o del revisor fiscal, expedidos por la Junta Central de Contadores, con fecha no mayor a noventa (90) días calendario, anteriores a la fecha del presente proceso de contratación.</t>
  </si>
  <si>
    <t>CUMPLE</t>
  </si>
  <si>
    <t xml:space="preserve"> </t>
  </si>
  <si>
    <t xml:space="preserve">Capacidad financiera (Cumple - No cumple) </t>
  </si>
  <si>
    <t xml:space="preserve">La capacidad financiera del oferente se determinará de acuerdo al análisis que  RTVC realice sobre la información financiera presentada con la oferta, tomando con base del balance los siguientes indicadores financieros: </t>
  </si>
  <si>
    <t xml:space="preserve">INDICADOR </t>
  </si>
  <si>
    <t xml:space="preserve">Razón de liquidez mínima ≥ 1.0 </t>
  </si>
  <si>
    <t>IL= Activo corriente / Pasivo corriente</t>
  </si>
  <si>
    <t>NE= Pasivo total / Activo total</t>
  </si>
  <si>
    <t>ICT= AC - PC</t>
  </si>
  <si>
    <t>Patrimonio líquido  ≥ 10%</t>
  </si>
  <si>
    <t>IPL= AT - PT</t>
  </si>
  <si>
    <t xml:space="preserve">Capital de trabajo   ≥ 10%  </t>
  </si>
  <si>
    <t>SUBASTA INVERSA MISIONAL 05- 2013</t>
  </si>
  <si>
    <t>Radio Televisión Nacional de Colombia- RTVC, requiere contratar la adquisición, instalación y puesta en funcionamiento de los equipos para producción y transmisión de la programación de las emisoras de la Subgerencia de Radio, que permitan atender los compromisos adquiridos en cumplimiento de su actividad misional, de acuerdo con las especificaciones y condiciones descritas en el anexo técnico – ficha técnica</t>
  </si>
  <si>
    <t>Valor Presupuesto del Contrato  $  303,000,000 ( INCLUIDO IVA)
 $ 30,300,000</t>
  </si>
  <si>
    <t>VCR LTDA</t>
  </si>
  <si>
    <t>94-97</t>
  </si>
  <si>
    <t>98-102</t>
  </si>
  <si>
    <t>104, 106</t>
  </si>
  <si>
    <t>Nivel de endeudamiento   0,70</t>
  </si>
  <si>
    <t xml:space="preserve">≥ 10%  </t>
  </si>
  <si>
    <t>21-23</t>
  </si>
  <si>
    <t>ISTRONIC  COMUNICACIONES LTDA</t>
  </si>
  <si>
    <t>PROINTEL COLOMBIA S.A.S</t>
  </si>
  <si>
    <t>29-30</t>
  </si>
  <si>
    <t>33-35</t>
  </si>
  <si>
    <t>CIRT COMUNICACIONES</t>
  </si>
  <si>
    <t>CIRT COMUNICACIONES LTDA</t>
  </si>
  <si>
    <t>26-27</t>
  </si>
  <si>
    <t>29</t>
  </si>
  <si>
    <t>X</t>
  </si>
  <si>
    <t>Estados financieros comparativos 2012-2011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tener.</t>
  </si>
  <si>
    <t>ISTRONYC  COMUNICACIONES LTDA</t>
  </si>
  <si>
    <t>25-31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</si>
</sst>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 * #,##0.00_ ;_ * \-#,##0.00_ ;_ * &quot;-&quot;??_ ;_ @_ 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name val="Trebuchet MS"/>
      <family val="2"/>
    </font>
    <font>
      <b/>
      <i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Trebuchet MS"/>
      <family val="2"/>
    </font>
    <font>
      <b/>
      <i/>
      <sz val="11"/>
      <name val="Trebuchet MS"/>
      <family val="2"/>
    </font>
    <font>
      <b/>
      <i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43" fontId="2" fillId="2" borderId="3" xfId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43" fontId="2" fillId="2" borderId="6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9" fontId="3" fillId="2" borderId="5" xfId="2" applyFont="1" applyFill="1" applyBorder="1" applyAlignment="1"/>
    <xf numFmtId="166" fontId="8" fillId="2" borderId="10" xfId="1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3" fontId="8" fillId="2" borderId="10" xfId="1" applyNumberFormat="1" applyFont="1" applyFill="1" applyBorder="1" applyAlignment="1">
      <alignment horizontal="left"/>
    </xf>
    <xf numFmtId="165" fontId="3" fillId="2" borderId="5" xfId="1" applyNumberFormat="1" applyFont="1" applyFill="1" applyBorder="1" applyAlignment="1">
      <alignment horizontal="right"/>
    </xf>
    <xf numFmtId="167" fontId="3" fillId="2" borderId="5" xfId="2" applyNumberFormat="1" applyFont="1" applyFill="1" applyBorder="1" applyAlignment="1">
      <alignment horizontal="right"/>
    </xf>
    <xf numFmtId="0" fontId="2" fillId="2" borderId="6" xfId="0" applyFont="1" applyFill="1" applyBorder="1"/>
    <xf numFmtId="165" fontId="3" fillId="2" borderId="5" xfId="1" applyNumberFormat="1" applyFont="1" applyFill="1" applyBorder="1" applyAlignment="1">
      <alignment horizontal="center"/>
    </xf>
    <xf numFmtId="165" fontId="3" fillId="2" borderId="6" xfId="1" applyNumberFormat="1" applyFont="1" applyFill="1" applyBorder="1"/>
    <xf numFmtId="0" fontId="2" fillId="2" borderId="11" xfId="0" applyFont="1" applyFill="1" applyBorder="1" applyAlignment="1">
      <alignment wrapText="1"/>
    </xf>
    <xf numFmtId="165" fontId="2" fillId="2" borderId="7" xfId="1" applyNumberFormat="1" applyFont="1" applyFill="1" applyBorder="1"/>
    <xf numFmtId="43" fontId="2" fillId="2" borderId="0" xfId="1" applyFont="1" applyFill="1"/>
    <xf numFmtId="165" fontId="2" fillId="2" borderId="0" xfId="1" applyNumberFormat="1" applyFont="1" applyFill="1"/>
    <xf numFmtId="165" fontId="2" fillId="2" borderId="0" xfId="0" applyNumberFormat="1" applyFont="1" applyFill="1"/>
    <xf numFmtId="43" fontId="2" fillId="2" borderId="0" xfId="0" applyNumberFormat="1" applyFont="1" applyFill="1"/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9" fontId="4" fillId="2" borderId="0" xfId="2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2" fillId="2" borderId="0" xfId="0" applyFont="1" applyFill="1" applyBorder="1"/>
    <xf numFmtId="17" fontId="2" fillId="2" borderId="4" xfId="0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wrapText="1"/>
    </xf>
    <xf numFmtId="9" fontId="3" fillId="2" borderId="5" xfId="2" applyFont="1" applyFill="1" applyBorder="1" applyAlignment="1">
      <alignment horizontal="right"/>
    </xf>
    <xf numFmtId="17" fontId="2" fillId="2" borderId="17" xfId="0" applyNumberFormat="1" applyFont="1" applyFill="1" applyBorder="1" applyAlignment="1">
      <alignment horizontal="center" vertical="center"/>
    </xf>
    <xf numFmtId="165" fontId="2" fillId="2" borderId="20" xfId="1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7" fontId="2" fillId="2" borderId="5" xfId="0" quotePrefix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zoomScaleSheetLayoutView="112" workbookViewId="0">
      <selection sqref="A1:I1"/>
    </sheetView>
  </sheetViews>
  <sheetFormatPr baseColWidth="10" defaultRowHeight="15" x14ac:dyDescent="0.3"/>
  <cols>
    <col min="1" max="1" width="41.7109375" style="2" customWidth="1"/>
    <col min="2" max="2" width="17.42578125" style="1" customWidth="1"/>
    <col min="3" max="3" width="15.42578125" style="1" customWidth="1"/>
    <col min="4" max="4" width="14.5703125" style="1" bestFit="1" customWidth="1"/>
    <col min="5" max="5" width="18.28515625" style="1" bestFit="1" customWidth="1"/>
    <col min="6" max="6" width="15.42578125" style="1" bestFit="1" customWidth="1"/>
    <col min="7" max="7" width="15.5703125" style="1" customWidth="1"/>
    <col min="8" max="8" width="14.42578125" style="1" customWidth="1"/>
    <col min="9" max="9" width="15.42578125" style="1" customWidth="1"/>
    <col min="10" max="254" width="11.42578125" style="1"/>
    <col min="255" max="255" width="63" style="1" bestFit="1" customWidth="1"/>
    <col min="256" max="256" width="23.28515625" style="1" customWidth="1"/>
    <col min="257" max="257" width="19.7109375" style="1" customWidth="1"/>
    <col min="258" max="258" width="23.28515625" style="1" customWidth="1"/>
    <col min="259" max="259" width="12.28515625" style="1" bestFit="1" customWidth="1"/>
    <col min="260" max="510" width="11.42578125" style="1"/>
    <col min="511" max="511" width="63" style="1" bestFit="1" customWidth="1"/>
    <col min="512" max="512" width="23.28515625" style="1" customWidth="1"/>
    <col min="513" max="513" width="19.7109375" style="1" customWidth="1"/>
    <col min="514" max="514" width="23.28515625" style="1" customWidth="1"/>
    <col min="515" max="515" width="12.28515625" style="1" bestFit="1" customWidth="1"/>
    <col min="516" max="766" width="11.42578125" style="1"/>
    <col min="767" max="767" width="63" style="1" bestFit="1" customWidth="1"/>
    <col min="768" max="768" width="23.28515625" style="1" customWidth="1"/>
    <col min="769" max="769" width="19.7109375" style="1" customWidth="1"/>
    <col min="770" max="770" width="23.28515625" style="1" customWidth="1"/>
    <col min="771" max="771" width="12.28515625" style="1" bestFit="1" customWidth="1"/>
    <col min="772" max="1022" width="11.42578125" style="1"/>
    <col min="1023" max="1023" width="63" style="1" bestFit="1" customWidth="1"/>
    <col min="1024" max="1024" width="23.28515625" style="1" customWidth="1"/>
    <col min="1025" max="1025" width="19.7109375" style="1" customWidth="1"/>
    <col min="1026" max="1026" width="23.28515625" style="1" customWidth="1"/>
    <col min="1027" max="1027" width="12.28515625" style="1" bestFit="1" customWidth="1"/>
    <col min="1028" max="1278" width="11.42578125" style="1"/>
    <col min="1279" max="1279" width="63" style="1" bestFit="1" customWidth="1"/>
    <col min="1280" max="1280" width="23.28515625" style="1" customWidth="1"/>
    <col min="1281" max="1281" width="19.7109375" style="1" customWidth="1"/>
    <col min="1282" max="1282" width="23.28515625" style="1" customWidth="1"/>
    <col min="1283" max="1283" width="12.28515625" style="1" bestFit="1" customWidth="1"/>
    <col min="1284" max="1534" width="11.42578125" style="1"/>
    <col min="1535" max="1535" width="63" style="1" bestFit="1" customWidth="1"/>
    <col min="1536" max="1536" width="23.28515625" style="1" customWidth="1"/>
    <col min="1537" max="1537" width="19.7109375" style="1" customWidth="1"/>
    <col min="1538" max="1538" width="23.28515625" style="1" customWidth="1"/>
    <col min="1539" max="1539" width="12.28515625" style="1" bestFit="1" customWidth="1"/>
    <col min="1540" max="1790" width="11.42578125" style="1"/>
    <col min="1791" max="1791" width="63" style="1" bestFit="1" customWidth="1"/>
    <col min="1792" max="1792" width="23.28515625" style="1" customWidth="1"/>
    <col min="1793" max="1793" width="19.7109375" style="1" customWidth="1"/>
    <col min="1794" max="1794" width="23.28515625" style="1" customWidth="1"/>
    <col min="1795" max="1795" width="12.28515625" style="1" bestFit="1" customWidth="1"/>
    <col min="1796" max="2046" width="11.42578125" style="1"/>
    <col min="2047" max="2047" width="63" style="1" bestFit="1" customWidth="1"/>
    <col min="2048" max="2048" width="23.28515625" style="1" customWidth="1"/>
    <col min="2049" max="2049" width="19.7109375" style="1" customWidth="1"/>
    <col min="2050" max="2050" width="23.28515625" style="1" customWidth="1"/>
    <col min="2051" max="2051" width="12.28515625" style="1" bestFit="1" customWidth="1"/>
    <col min="2052" max="2302" width="11.42578125" style="1"/>
    <col min="2303" max="2303" width="63" style="1" bestFit="1" customWidth="1"/>
    <col min="2304" max="2304" width="23.28515625" style="1" customWidth="1"/>
    <col min="2305" max="2305" width="19.7109375" style="1" customWidth="1"/>
    <col min="2306" max="2306" width="23.28515625" style="1" customWidth="1"/>
    <col min="2307" max="2307" width="12.28515625" style="1" bestFit="1" customWidth="1"/>
    <col min="2308" max="2558" width="11.42578125" style="1"/>
    <col min="2559" max="2559" width="63" style="1" bestFit="1" customWidth="1"/>
    <col min="2560" max="2560" width="23.28515625" style="1" customWidth="1"/>
    <col min="2561" max="2561" width="19.7109375" style="1" customWidth="1"/>
    <col min="2562" max="2562" width="23.28515625" style="1" customWidth="1"/>
    <col min="2563" max="2563" width="12.28515625" style="1" bestFit="1" customWidth="1"/>
    <col min="2564" max="2814" width="11.42578125" style="1"/>
    <col min="2815" max="2815" width="63" style="1" bestFit="1" customWidth="1"/>
    <col min="2816" max="2816" width="23.28515625" style="1" customWidth="1"/>
    <col min="2817" max="2817" width="19.7109375" style="1" customWidth="1"/>
    <col min="2818" max="2818" width="23.28515625" style="1" customWidth="1"/>
    <col min="2819" max="2819" width="12.28515625" style="1" bestFit="1" customWidth="1"/>
    <col min="2820" max="3070" width="11.42578125" style="1"/>
    <col min="3071" max="3071" width="63" style="1" bestFit="1" customWidth="1"/>
    <col min="3072" max="3072" width="23.28515625" style="1" customWidth="1"/>
    <col min="3073" max="3073" width="19.7109375" style="1" customWidth="1"/>
    <col min="3074" max="3074" width="23.28515625" style="1" customWidth="1"/>
    <col min="3075" max="3075" width="12.28515625" style="1" bestFit="1" customWidth="1"/>
    <col min="3076" max="3326" width="11.42578125" style="1"/>
    <col min="3327" max="3327" width="63" style="1" bestFit="1" customWidth="1"/>
    <col min="3328" max="3328" width="23.28515625" style="1" customWidth="1"/>
    <col min="3329" max="3329" width="19.7109375" style="1" customWidth="1"/>
    <col min="3330" max="3330" width="23.28515625" style="1" customWidth="1"/>
    <col min="3331" max="3331" width="12.28515625" style="1" bestFit="1" customWidth="1"/>
    <col min="3332" max="3582" width="11.42578125" style="1"/>
    <col min="3583" max="3583" width="63" style="1" bestFit="1" customWidth="1"/>
    <col min="3584" max="3584" width="23.28515625" style="1" customWidth="1"/>
    <col min="3585" max="3585" width="19.7109375" style="1" customWidth="1"/>
    <col min="3586" max="3586" width="23.28515625" style="1" customWidth="1"/>
    <col min="3587" max="3587" width="12.28515625" style="1" bestFit="1" customWidth="1"/>
    <col min="3588" max="3838" width="11.42578125" style="1"/>
    <col min="3839" max="3839" width="63" style="1" bestFit="1" customWidth="1"/>
    <col min="3840" max="3840" width="23.28515625" style="1" customWidth="1"/>
    <col min="3841" max="3841" width="19.7109375" style="1" customWidth="1"/>
    <col min="3842" max="3842" width="23.28515625" style="1" customWidth="1"/>
    <col min="3843" max="3843" width="12.28515625" style="1" bestFit="1" customWidth="1"/>
    <col min="3844" max="4094" width="11.42578125" style="1"/>
    <col min="4095" max="4095" width="63" style="1" bestFit="1" customWidth="1"/>
    <col min="4096" max="4096" width="23.28515625" style="1" customWidth="1"/>
    <col min="4097" max="4097" width="19.7109375" style="1" customWidth="1"/>
    <col min="4098" max="4098" width="23.28515625" style="1" customWidth="1"/>
    <col min="4099" max="4099" width="12.28515625" style="1" bestFit="1" customWidth="1"/>
    <col min="4100" max="4350" width="11.42578125" style="1"/>
    <col min="4351" max="4351" width="63" style="1" bestFit="1" customWidth="1"/>
    <col min="4352" max="4352" width="23.28515625" style="1" customWidth="1"/>
    <col min="4353" max="4353" width="19.7109375" style="1" customWidth="1"/>
    <col min="4354" max="4354" width="23.28515625" style="1" customWidth="1"/>
    <col min="4355" max="4355" width="12.28515625" style="1" bestFit="1" customWidth="1"/>
    <col min="4356" max="4606" width="11.42578125" style="1"/>
    <col min="4607" max="4607" width="63" style="1" bestFit="1" customWidth="1"/>
    <col min="4608" max="4608" width="23.28515625" style="1" customWidth="1"/>
    <col min="4609" max="4609" width="19.7109375" style="1" customWidth="1"/>
    <col min="4610" max="4610" width="23.28515625" style="1" customWidth="1"/>
    <col min="4611" max="4611" width="12.28515625" style="1" bestFit="1" customWidth="1"/>
    <col min="4612" max="4862" width="11.42578125" style="1"/>
    <col min="4863" max="4863" width="63" style="1" bestFit="1" customWidth="1"/>
    <col min="4864" max="4864" width="23.28515625" style="1" customWidth="1"/>
    <col min="4865" max="4865" width="19.7109375" style="1" customWidth="1"/>
    <col min="4866" max="4866" width="23.28515625" style="1" customWidth="1"/>
    <col min="4867" max="4867" width="12.28515625" style="1" bestFit="1" customWidth="1"/>
    <col min="4868" max="5118" width="11.42578125" style="1"/>
    <col min="5119" max="5119" width="63" style="1" bestFit="1" customWidth="1"/>
    <col min="5120" max="5120" width="23.28515625" style="1" customWidth="1"/>
    <col min="5121" max="5121" width="19.7109375" style="1" customWidth="1"/>
    <col min="5122" max="5122" width="23.28515625" style="1" customWidth="1"/>
    <col min="5123" max="5123" width="12.28515625" style="1" bestFit="1" customWidth="1"/>
    <col min="5124" max="5374" width="11.42578125" style="1"/>
    <col min="5375" max="5375" width="63" style="1" bestFit="1" customWidth="1"/>
    <col min="5376" max="5376" width="23.28515625" style="1" customWidth="1"/>
    <col min="5377" max="5377" width="19.7109375" style="1" customWidth="1"/>
    <col min="5378" max="5378" width="23.28515625" style="1" customWidth="1"/>
    <col min="5379" max="5379" width="12.28515625" style="1" bestFit="1" customWidth="1"/>
    <col min="5380" max="5630" width="11.42578125" style="1"/>
    <col min="5631" max="5631" width="63" style="1" bestFit="1" customWidth="1"/>
    <col min="5632" max="5632" width="23.28515625" style="1" customWidth="1"/>
    <col min="5633" max="5633" width="19.7109375" style="1" customWidth="1"/>
    <col min="5634" max="5634" width="23.28515625" style="1" customWidth="1"/>
    <col min="5635" max="5635" width="12.28515625" style="1" bestFit="1" customWidth="1"/>
    <col min="5636" max="5886" width="11.42578125" style="1"/>
    <col min="5887" max="5887" width="63" style="1" bestFit="1" customWidth="1"/>
    <col min="5888" max="5888" width="23.28515625" style="1" customWidth="1"/>
    <col min="5889" max="5889" width="19.7109375" style="1" customWidth="1"/>
    <col min="5890" max="5890" width="23.28515625" style="1" customWidth="1"/>
    <col min="5891" max="5891" width="12.28515625" style="1" bestFit="1" customWidth="1"/>
    <col min="5892" max="6142" width="11.42578125" style="1"/>
    <col min="6143" max="6143" width="63" style="1" bestFit="1" customWidth="1"/>
    <col min="6144" max="6144" width="23.28515625" style="1" customWidth="1"/>
    <col min="6145" max="6145" width="19.7109375" style="1" customWidth="1"/>
    <col min="6146" max="6146" width="23.28515625" style="1" customWidth="1"/>
    <col min="6147" max="6147" width="12.28515625" style="1" bestFit="1" customWidth="1"/>
    <col min="6148" max="6398" width="11.42578125" style="1"/>
    <col min="6399" max="6399" width="63" style="1" bestFit="1" customWidth="1"/>
    <col min="6400" max="6400" width="23.28515625" style="1" customWidth="1"/>
    <col min="6401" max="6401" width="19.7109375" style="1" customWidth="1"/>
    <col min="6402" max="6402" width="23.28515625" style="1" customWidth="1"/>
    <col min="6403" max="6403" width="12.28515625" style="1" bestFit="1" customWidth="1"/>
    <col min="6404" max="6654" width="11.42578125" style="1"/>
    <col min="6655" max="6655" width="63" style="1" bestFit="1" customWidth="1"/>
    <col min="6656" max="6656" width="23.28515625" style="1" customWidth="1"/>
    <col min="6657" max="6657" width="19.7109375" style="1" customWidth="1"/>
    <col min="6658" max="6658" width="23.28515625" style="1" customWidth="1"/>
    <col min="6659" max="6659" width="12.28515625" style="1" bestFit="1" customWidth="1"/>
    <col min="6660" max="6910" width="11.42578125" style="1"/>
    <col min="6911" max="6911" width="63" style="1" bestFit="1" customWidth="1"/>
    <col min="6912" max="6912" width="23.28515625" style="1" customWidth="1"/>
    <col min="6913" max="6913" width="19.7109375" style="1" customWidth="1"/>
    <col min="6914" max="6914" width="23.28515625" style="1" customWidth="1"/>
    <col min="6915" max="6915" width="12.28515625" style="1" bestFit="1" customWidth="1"/>
    <col min="6916" max="7166" width="11.42578125" style="1"/>
    <col min="7167" max="7167" width="63" style="1" bestFit="1" customWidth="1"/>
    <col min="7168" max="7168" width="23.28515625" style="1" customWidth="1"/>
    <col min="7169" max="7169" width="19.7109375" style="1" customWidth="1"/>
    <col min="7170" max="7170" width="23.28515625" style="1" customWidth="1"/>
    <col min="7171" max="7171" width="12.28515625" style="1" bestFit="1" customWidth="1"/>
    <col min="7172" max="7422" width="11.42578125" style="1"/>
    <col min="7423" max="7423" width="63" style="1" bestFit="1" customWidth="1"/>
    <col min="7424" max="7424" width="23.28515625" style="1" customWidth="1"/>
    <col min="7425" max="7425" width="19.7109375" style="1" customWidth="1"/>
    <col min="7426" max="7426" width="23.28515625" style="1" customWidth="1"/>
    <col min="7427" max="7427" width="12.28515625" style="1" bestFit="1" customWidth="1"/>
    <col min="7428" max="7678" width="11.42578125" style="1"/>
    <col min="7679" max="7679" width="63" style="1" bestFit="1" customWidth="1"/>
    <col min="7680" max="7680" width="23.28515625" style="1" customWidth="1"/>
    <col min="7681" max="7681" width="19.7109375" style="1" customWidth="1"/>
    <col min="7682" max="7682" width="23.28515625" style="1" customWidth="1"/>
    <col min="7683" max="7683" width="12.28515625" style="1" bestFit="1" customWidth="1"/>
    <col min="7684" max="7934" width="11.42578125" style="1"/>
    <col min="7935" max="7935" width="63" style="1" bestFit="1" customWidth="1"/>
    <col min="7936" max="7936" width="23.28515625" style="1" customWidth="1"/>
    <col min="7937" max="7937" width="19.7109375" style="1" customWidth="1"/>
    <col min="7938" max="7938" width="23.28515625" style="1" customWidth="1"/>
    <col min="7939" max="7939" width="12.28515625" style="1" bestFit="1" customWidth="1"/>
    <col min="7940" max="8190" width="11.42578125" style="1"/>
    <col min="8191" max="8191" width="63" style="1" bestFit="1" customWidth="1"/>
    <col min="8192" max="8192" width="23.28515625" style="1" customWidth="1"/>
    <col min="8193" max="8193" width="19.7109375" style="1" customWidth="1"/>
    <col min="8194" max="8194" width="23.28515625" style="1" customWidth="1"/>
    <col min="8195" max="8195" width="12.28515625" style="1" bestFit="1" customWidth="1"/>
    <col min="8196" max="8446" width="11.42578125" style="1"/>
    <col min="8447" max="8447" width="63" style="1" bestFit="1" customWidth="1"/>
    <col min="8448" max="8448" width="23.28515625" style="1" customWidth="1"/>
    <col min="8449" max="8449" width="19.7109375" style="1" customWidth="1"/>
    <col min="8450" max="8450" width="23.28515625" style="1" customWidth="1"/>
    <col min="8451" max="8451" width="12.28515625" style="1" bestFit="1" customWidth="1"/>
    <col min="8452" max="8702" width="11.42578125" style="1"/>
    <col min="8703" max="8703" width="63" style="1" bestFit="1" customWidth="1"/>
    <col min="8704" max="8704" width="23.28515625" style="1" customWidth="1"/>
    <col min="8705" max="8705" width="19.7109375" style="1" customWidth="1"/>
    <col min="8706" max="8706" width="23.28515625" style="1" customWidth="1"/>
    <col min="8707" max="8707" width="12.28515625" style="1" bestFit="1" customWidth="1"/>
    <col min="8708" max="8958" width="11.42578125" style="1"/>
    <col min="8959" max="8959" width="63" style="1" bestFit="1" customWidth="1"/>
    <col min="8960" max="8960" width="23.28515625" style="1" customWidth="1"/>
    <col min="8961" max="8961" width="19.7109375" style="1" customWidth="1"/>
    <col min="8962" max="8962" width="23.28515625" style="1" customWidth="1"/>
    <col min="8963" max="8963" width="12.28515625" style="1" bestFit="1" customWidth="1"/>
    <col min="8964" max="9214" width="11.42578125" style="1"/>
    <col min="9215" max="9215" width="63" style="1" bestFit="1" customWidth="1"/>
    <col min="9216" max="9216" width="23.28515625" style="1" customWidth="1"/>
    <col min="9217" max="9217" width="19.7109375" style="1" customWidth="1"/>
    <col min="9218" max="9218" width="23.28515625" style="1" customWidth="1"/>
    <col min="9219" max="9219" width="12.28515625" style="1" bestFit="1" customWidth="1"/>
    <col min="9220" max="9470" width="11.42578125" style="1"/>
    <col min="9471" max="9471" width="63" style="1" bestFit="1" customWidth="1"/>
    <col min="9472" max="9472" width="23.28515625" style="1" customWidth="1"/>
    <col min="9473" max="9473" width="19.7109375" style="1" customWidth="1"/>
    <col min="9474" max="9474" width="23.28515625" style="1" customWidth="1"/>
    <col min="9475" max="9475" width="12.28515625" style="1" bestFit="1" customWidth="1"/>
    <col min="9476" max="9726" width="11.42578125" style="1"/>
    <col min="9727" max="9727" width="63" style="1" bestFit="1" customWidth="1"/>
    <col min="9728" max="9728" width="23.28515625" style="1" customWidth="1"/>
    <col min="9729" max="9729" width="19.7109375" style="1" customWidth="1"/>
    <col min="9730" max="9730" width="23.28515625" style="1" customWidth="1"/>
    <col min="9731" max="9731" width="12.28515625" style="1" bestFit="1" customWidth="1"/>
    <col min="9732" max="9982" width="11.42578125" style="1"/>
    <col min="9983" max="9983" width="63" style="1" bestFit="1" customWidth="1"/>
    <col min="9984" max="9984" width="23.28515625" style="1" customWidth="1"/>
    <col min="9985" max="9985" width="19.7109375" style="1" customWidth="1"/>
    <col min="9986" max="9986" width="23.28515625" style="1" customWidth="1"/>
    <col min="9987" max="9987" width="12.28515625" style="1" bestFit="1" customWidth="1"/>
    <col min="9988" max="10238" width="11.42578125" style="1"/>
    <col min="10239" max="10239" width="63" style="1" bestFit="1" customWidth="1"/>
    <col min="10240" max="10240" width="23.28515625" style="1" customWidth="1"/>
    <col min="10241" max="10241" width="19.7109375" style="1" customWidth="1"/>
    <col min="10242" max="10242" width="23.28515625" style="1" customWidth="1"/>
    <col min="10243" max="10243" width="12.28515625" style="1" bestFit="1" customWidth="1"/>
    <col min="10244" max="10494" width="11.42578125" style="1"/>
    <col min="10495" max="10495" width="63" style="1" bestFit="1" customWidth="1"/>
    <col min="10496" max="10496" width="23.28515625" style="1" customWidth="1"/>
    <col min="10497" max="10497" width="19.7109375" style="1" customWidth="1"/>
    <col min="10498" max="10498" width="23.28515625" style="1" customWidth="1"/>
    <col min="10499" max="10499" width="12.28515625" style="1" bestFit="1" customWidth="1"/>
    <col min="10500" max="10750" width="11.42578125" style="1"/>
    <col min="10751" max="10751" width="63" style="1" bestFit="1" customWidth="1"/>
    <col min="10752" max="10752" width="23.28515625" style="1" customWidth="1"/>
    <col min="10753" max="10753" width="19.7109375" style="1" customWidth="1"/>
    <col min="10754" max="10754" width="23.28515625" style="1" customWidth="1"/>
    <col min="10755" max="10755" width="12.28515625" style="1" bestFit="1" customWidth="1"/>
    <col min="10756" max="11006" width="11.42578125" style="1"/>
    <col min="11007" max="11007" width="63" style="1" bestFit="1" customWidth="1"/>
    <col min="11008" max="11008" width="23.28515625" style="1" customWidth="1"/>
    <col min="11009" max="11009" width="19.7109375" style="1" customWidth="1"/>
    <col min="11010" max="11010" width="23.28515625" style="1" customWidth="1"/>
    <col min="11011" max="11011" width="12.28515625" style="1" bestFit="1" customWidth="1"/>
    <col min="11012" max="11262" width="11.42578125" style="1"/>
    <col min="11263" max="11263" width="63" style="1" bestFit="1" customWidth="1"/>
    <col min="11264" max="11264" width="23.28515625" style="1" customWidth="1"/>
    <col min="11265" max="11265" width="19.7109375" style="1" customWidth="1"/>
    <col min="11266" max="11266" width="23.28515625" style="1" customWidth="1"/>
    <col min="11267" max="11267" width="12.28515625" style="1" bestFit="1" customWidth="1"/>
    <col min="11268" max="11518" width="11.42578125" style="1"/>
    <col min="11519" max="11519" width="63" style="1" bestFit="1" customWidth="1"/>
    <col min="11520" max="11520" width="23.28515625" style="1" customWidth="1"/>
    <col min="11521" max="11521" width="19.7109375" style="1" customWidth="1"/>
    <col min="11522" max="11522" width="23.28515625" style="1" customWidth="1"/>
    <col min="11523" max="11523" width="12.28515625" style="1" bestFit="1" customWidth="1"/>
    <col min="11524" max="11774" width="11.42578125" style="1"/>
    <col min="11775" max="11775" width="63" style="1" bestFit="1" customWidth="1"/>
    <col min="11776" max="11776" width="23.28515625" style="1" customWidth="1"/>
    <col min="11777" max="11777" width="19.7109375" style="1" customWidth="1"/>
    <col min="11778" max="11778" width="23.28515625" style="1" customWidth="1"/>
    <col min="11779" max="11779" width="12.28515625" style="1" bestFit="1" customWidth="1"/>
    <col min="11780" max="12030" width="11.42578125" style="1"/>
    <col min="12031" max="12031" width="63" style="1" bestFit="1" customWidth="1"/>
    <col min="12032" max="12032" width="23.28515625" style="1" customWidth="1"/>
    <col min="12033" max="12033" width="19.7109375" style="1" customWidth="1"/>
    <col min="12034" max="12034" width="23.28515625" style="1" customWidth="1"/>
    <col min="12035" max="12035" width="12.28515625" style="1" bestFit="1" customWidth="1"/>
    <col min="12036" max="12286" width="11.42578125" style="1"/>
    <col min="12287" max="12287" width="63" style="1" bestFit="1" customWidth="1"/>
    <col min="12288" max="12288" width="23.28515625" style="1" customWidth="1"/>
    <col min="12289" max="12289" width="19.7109375" style="1" customWidth="1"/>
    <col min="12290" max="12290" width="23.28515625" style="1" customWidth="1"/>
    <col min="12291" max="12291" width="12.28515625" style="1" bestFit="1" customWidth="1"/>
    <col min="12292" max="12542" width="11.42578125" style="1"/>
    <col min="12543" max="12543" width="63" style="1" bestFit="1" customWidth="1"/>
    <col min="12544" max="12544" width="23.28515625" style="1" customWidth="1"/>
    <col min="12545" max="12545" width="19.7109375" style="1" customWidth="1"/>
    <col min="12546" max="12546" width="23.28515625" style="1" customWidth="1"/>
    <col min="12547" max="12547" width="12.28515625" style="1" bestFit="1" customWidth="1"/>
    <col min="12548" max="12798" width="11.42578125" style="1"/>
    <col min="12799" max="12799" width="63" style="1" bestFit="1" customWidth="1"/>
    <col min="12800" max="12800" width="23.28515625" style="1" customWidth="1"/>
    <col min="12801" max="12801" width="19.7109375" style="1" customWidth="1"/>
    <col min="12802" max="12802" width="23.28515625" style="1" customWidth="1"/>
    <col min="12803" max="12803" width="12.28515625" style="1" bestFit="1" customWidth="1"/>
    <col min="12804" max="13054" width="11.42578125" style="1"/>
    <col min="13055" max="13055" width="63" style="1" bestFit="1" customWidth="1"/>
    <col min="13056" max="13056" width="23.28515625" style="1" customWidth="1"/>
    <col min="13057" max="13057" width="19.7109375" style="1" customWidth="1"/>
    <col min="13058" max="13058" width="23.28515625" style="1" customWidth="1"/>
    <col min="13059" max="13059" width="12.28515625" style="1" bestFit="1" customWidth="1"/>
    <col min="13060" max="13310" width="11.42578125" style="1"/>
    <col min="13311" max="13311" width="63" style="1" bestFit="1" customWidth="1"/>
    <col min="13312" max="13312" width="23.28515625" style="1" customWidth="1"/>
    <col min="13313" max="13313" width="19.7109375" style="1" customWidth="1"/>
    <col min="13314" max="13314" width="23.28515625" style="1" customWidth="1"/>
    <col min="13315" max="13315" width="12.28515625" style="1" bestFit="1" customWidth="1"/>
    <col min="13316" max="13566" width="11.42578125" style="1"/>
    <col min="13567" max="13567" width="63" style="1" bestFit="1" customWidth="1"/>
    <col min="13568" max="13568" width="23.28515625" style="1" customWidth="1"/>
    <col min="13569" max="13569" width="19.7109375" style="1" customWidth="1"/>
    <col min="13570" max="13570" width="23.28515625" style="1" customWidth="1"/>
    <col min="13571" max="13571" width="12.28515625" style="1" bestFit="1" customWidth="1"/>
    <col min="13572" max="13822" width="11.42578125" style="1"/>
    <col min="13823" max="13823" width="63" style="1" bestFit="1" customWidth="1"/>
    <col min="13824" max="13824" width="23.28515625" style="1" customWidth="1"/>
    <col min="13825" max="13825" width="19.7109375" style="1" customWidth="1"/>
    <col min="13826" max="13826" width="23.28515625" style="1" customWidth="1"/>
    <col min="13827" max="13827" width="12.28515625" style="1" bestFit="1" customWidth="1"/>
    <col min="13828" max="14078" width="11.42578125" style="1"/>
    <col min="14079" max="14079" width="63" style="1" bestFit="1" customWidth="1"/>
    <col min="14080" max="14080" width="23.28515625" style="1" customWidth="1"/>
    <col min="14081" max="14081" width="19.7109375" style="1" customWidth="1"/>
    <col min="14082" max="14082" width="23.28515625" style="1" customWidth="1"/>
    <col min="14083" max="14083" width="12.28515625" style="1" bestFit="1" customWidth="1"/>
    <col min="14084" max="14334" width="11.42578125" style="1"/>
    <col min="14335" max="14335" width="63" style="1" bestFit="1" customWidth="1"/>
    <col min="14336" max="14336" width="23.28515625" style="1" customWidth="1"/>
    <col min="14337" max="14337" width="19.7109375" style="1" customWidth="1"/>
    <col min="14338" max="14338" width="23.28515625" style="1" customWidth="1"/>
    <col min="14339" max="14339" width="12.28515625" style="1" bestFit="1" customWidth="1"/>
    <col min="14340" max="14590" width="11.42578125" style="1"/>
    <col min="14591" max="14591" width="63" style="1" bestFit="1" customWidth="1"/>
    <col min="14592" max="14592" width="23.28515625" style="1" customWidth="1"/>
    <col min="14593" max="14593" width="19.7109375" style="1" customWidth="1"/>
    <col min="14594" max="14594" width="23.28515625" style="1" customWidth="1"/>
    <col min="14595" max="14595" width="12.28515625" style="1" bestFit="1" customWidth="1"/>
    <col min="14596" max="14846" width="11.42578125" style="1"/>
    <col min="14847" max="14847" width="63" style="1" bestFit="1" customWidth="1"/>
    <col min="14848" max="14848" width="23.28515625" style="1" customWidth="1"/>
    <col min="14849" max="14849" width="19.7109375" style="1" customWidth="1"/>
    <col min="14850" max="14850" width="23.28515625" style="1" customWidth="1"/>
    <col min="14851" max="14851" width="12.28515625" style="1" bestFit="1" customWidth="1"/>
    <col min="14852" max="15102" width="11.42578125" style="1"/>
    <col min="15103" max="15103" width="63" style="1" bestFit="1" customWidth="1"/>
    <col min="15104" max="15104" width="23.28515625" style="1" customWidth="1"/>
    <col min="15105" max="15105" width="19.7109375" style="1" customWidth="1"/>
    <col min="15106" max="15106" width="23.28515625" style="1" customWidth="1"/>
    <col min="15107" max="15107" width="12.28515625" style="1" bestFit="1" customWidth="1"/>
    <col min="15108" max="15358" width="11.42578125" style="1"/>
    <col min="15359" max="15359" width="63" style="1" bestFit="1" customWidth="1"/>
    <col min="15360" max="15360" width="23.28515625" style="1" customWidth="1"/>
    <col min="15361" max="15361" width="19.7109375" style="1" customWidth="1"/>
    <col min="15362" max="15362" width="23.28515625" style="1" customWidth="1"/>
    <col min="15363" max="15363" width="12.28515625" style="1" bestFit="1" customWidth="1"/>
    <col min="15364" max="15614" width="11.42578125" style="1"/>
    <col min="15615" max="15615" width="63" style="1" bestFit="1" customWidth="1"/>
    <col min="15616" max="15616" width="23.28515625" style="1" customWidth="1"/>
    <col min="15617" max="15617" width="19.7109375" style="1" customWidth="1"/>
    <col min="15618" max="15618" width="23.28515625" style="1" customWidth="1"/>
    <col min="15619" max="15619" width="12.28515625" style="1" bestFit="1" customWidth="1"/>
    <col min="15620" max="15870" width="11.42578125" style="1"/>
    <col min="15871" max="15871" width="63" style="1" bestFit="1" customWidth="1"/>
    <col min="15872" max="15872" width="23.28515625" style="1" customWidth="1"/>
    <col min="15873" max="15873" width="19.7109375" style="1" customWidth="1"/>
    <col min="15874" max="15874" width="23.28515625" style="1" customWidth="1"/>
    <col min="15875" max="15875" width="12.28515625" style="1" bestFit="1" customWidth="1"/>
    <col min="15876" max="16126" width="11.42578125" style="1"/>
    <col min="16127" max="16127" width="63" style="1" bestFit="1" customWidth="1"/>
    <col min="16128" max="16128" width="23.28515625" style="1" customWidth="1"/>
    <col min="16129" max="16129" width="19.7109375" style="1" customWidth="1"/>
    <col min="16130" max="16130" width="23.28515625" style="1" customWidth="1"/>
    <col min="16131" max="16131" width="12.28515625" style="1" bestFit="1" customWidth="1"/>
    <col min="16132" max="16384" width="11.42578125" style="1"/>
  </cols>
  <sheetData>
    <row r="1" spans="1:9" ht="16.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6.5" x14ac:dyDescent="0.3">
      <c r="A2" s="68" t="s">
        <v>18</v>
      </c>
      <c r="B2" s="68"/>
      <c r="C2" s="68"/>
      <c r="D2" s="68"/>
      <c r="E2" s="68"/>
      <c r="F2" s="68"/>
      <c r="G2" s="68"/>
      <c r="H2" s="68"/>
      <c r="I2" s="68"/>
    </row>
    <row r="3" spans="1:9" ht="75" customHeight="1" x14ac:dyDescent="0.3">
      <c r="A3" s="67" t="s">
        <v>19</v>
      </c>
      <c r="B3" s="67"/>
      <c r="C3" s="67"/>
      <c r="D3" s="67"/>
      <c r="E3" s="67"/>
      <c r="F3" s="67"/>
      <c r="G3" s="67"/>
      <c r="H3" s="67"/>
      <c r="I3" s="67"/>
    </row>
    <row r="4" spans="1:9" ht="16.5" x14ac:dyDescent="0.3">
      <c r="A4" s="34"/>
      <c r="B4" s="34"/>
      <c r="C4" s="34"/>
      <c r="D4" s="34"/>
      <c r="E4" s="34"/>
    </row>
    <row r="5" spans="1:9" ht="15.75" customHeight="1" thickBot="1" x14ac:dyDescent="0.35">
      <c r="B5" s="43"/>
      <c r="C5" s="43"/>
      <c r="D5" s="43"/>
      <c r="E5" s="43"/>
      <c r="F5" s="44"/>
      <c r="G5" s="44"/>
    </row>
    <row r="6" spans="1:9" ht="50.25" customHeight="1" thickBot="1" x14ac:dyDescent="0.35">
      <c r="A6" s="42" t="s">
        <v>1</v>
      </c>
      <c r="B6" s="69" t="s">
        <v>21</v>
      </c>
      <c r="C6" s="70"/>
      <c r="D6" s="69" t="s">
        <v>38</v>
      </c>
      <c r="E6" s="71"/>
      <c r="F6" s="72" t="s">
        <v>29</v>
      </c>
      <c r="G6" s="64"/>
      <c r="H6" s="69" t="s">
        <v>33</v>
      </c>
      <c r="I6" s="71"/>
    </row>
    <row r="7" spans="1:9" ht="120" x14ac:dyDescent="0.3">
      <c r="A7" s="32" t="s">
        <v>37</v>
      </c>
      <c r="B7" s="3" t="s">
        <v>2</v>
      </c>
      <c r="C7" s="39" t="s">
        <v>22</v>
      </c>
      <c r="D7" s="3" t="s">
        <v>2</v>
      </c>
      <c r="E7" s="48" t="s">
        <v>27</v>
      </c>
      <c r="F7" s="3" t="s">
        <v>2</v>
      </c>
      <c r="G7" s="45" t="s">
        <v>30</v>
      </c>
      <c r="H7" s="52" t="s">
        <v>2</v>
      </c>
      <c r="I7" s="45" t="s">
        <v>34</v>
      </c>
    </row>
    <row r="8" spans="1:9" ht="40.5" customHeight="1" x14ac:dyDescent="0.3">
      <c r="A8" s="36" t="s">
        <v>3</v>
      </c>
      <c r="B8" s="4" t="s">
        <v>2</v>
      </c>
      <c r="C8" s="40">
        <v>89</v>
      </c>
      <c r="D8" s="4" t="s">
        <v>2</v>
      </c>
      <c r="E8" s="57" t="s">
        <v>36</v>
      </c>
      <c r="F8" s="4" t="s">
        <v>2</v>
      </c>
      <c r="G8" s="56" t="s">
        <v>36</v>
      </c>
      <c r="H8" s="53" t="s">
        <v>2</v>
      </c>
      <c r="I8" s="58">
        <v>28</v>
      </c>
    </row>
    <row r="9" spans="1:9" ht="30" x14ac:dyDescent="0.3">
      <c r="A9" s="33" t="s">
        <v>4</v>
      </c>
      <c r="B9" s="5" t="s">
        <v>2</v>
      </c>
      <c r="C9" s="40" t="s">
        <v>23</v>
      </c>
      <c r="D9" s="5" t="s">
        <v>2</v>
      </c>
      <c r="E9" s="40" t="s">
        <v>39</v>
      </c>
      <c r="F9" s="5" t="s">
        <v>2</v>
      </c>
      <c r="G9" s="35" t="s">
        <v>31</v>
      </c>
      <c r="H9" s="54" t="s">
        <v>2</v>
      </c>
      <c r="I9" s="51" t="s">
        <v>35</v>
      </c>
    </row>
    <row r="10" spans="1:9" ht="90.75" thickBot="1" x14ac:dyDescent="0.35">
      <c r="A10" s="26" t="s">
        <v>5</v>
      </c>
      <c r="B10" s="6" t="s">
        <v>2</v>
      </c>
      <c r="C10" s="41" t="s">
        <v>24</v>
      </c>
      <c r="D10" s="6" t="s">
        <v>2</v>
      </c>
      <c r="E10" s="41">
        <v>32</v>
      </c>
      <c r="F10" s="6" t="s">
        <v>2</v>
      </c>
      <c r="G10" s="38">
        <v>36</v>
      </c>
      <c r="H10" s="55" t="s">
        <v>2</v>
      </c>
      <c r="I10" s="38">
        <v>30</v>
      </c>
    </row>
    <row r="11" spans="1:9" ht="15.75" thickBot="1" x14ac:dyDescent="0.35">
      <c r="B11" s="60" t="s">
        <v>6</v>
      </c>
      <c r="C11" s="61"/>
      <c r="D11" s="60" t="s">
        <v>6</v>
      </c>
      <c r="E11" s="62"/>
      <c r="F11" s="59" t="s">
        <v>6</v>
      </c>
      <c r="G11" s="59"/>
      <c r="H11" s="60" t="s">
        <v>6</v>
      </c>
      <c r="I11" s="62"/>
    </row>
    <row r="13" spans="1:9" x14ac:dyDescent="0.3">
      <c r="A13" s="2" t="s">
        <v>7</v>
      </c>
    </row>
    <row r="14" spans="1:9" ht="16.5" customHeight="1" x14ac:dyDescent="0.3">
      <c r="A14" s="74" t="s">
        <v>8</v>
      </c>
      <c r="B14" s="74"/>
      <c r="C14" s="74"/>
      <c r="D14" s="74"/>
      <c r="E14" s="74"/>
      <c r="F14" s="74"/>
      <c r="G14" s="74"/>
      <c r="H14" s="74"/>
      <c r="I14" s="74"/>
    </row>
    <row r="15" spans="1:9" ht="45" customHeight="1" x14ac:dyDescent="0.3">
      <c r="A15" s="73" t="s">
        <v>9</v>
      </c>
      <c r="B15" s="73"/>
      <c r="C15" s="73"/>
      <c r="D15" s="73"/>
      <c r="E15" s="73"/>
      <c r="F15" s="73"/>
      <c r="G15" s="73"/>
      <c r="H15" s="73"/>
      <c r="I15" s="73"/>
    </row>
    <row r="16" spans="1:9" ht="11.25" customHeight="1" thickBot="1" x14ac:dyDescent="0.35">
      <c r="A16" s="37"/>
      <c r="B16" s="37"/>
      <c r="C16" s="37"/>
      <c r="D16" s="37"/>
      <c r="E16" s="37"/>
      <c r="F16" s="37"/>
      <c r="G16" s="37"/>
    </row>
    <row r="17" spans="1:9" ht="15.75" thickBot="1" x14ac:dyDescent="0.35">
      <c r="B17" s="63" t="s">
        <v>21</v>
      </c>
      <c r="C17" s="64"/>
      <c r="D17" s="63" t="s">
        <v>28</v>
      </c>
      <c r="E17" s="64"/>
      <c r="F17" s="63" t="s">
        <v>29</v>
      </c>
      <c r="G17" s="64"/>
      <c r="H17" s="63" t="s">
        <v>32</v>
      </c>
      <c r="I17" s="64"/>
    </row>
    <row r="18" spans="1:9" ht="16.5" customHeight="1" thickBot="1" x14ac:dyDescent="0.35">
      <c r="A18" s="7" t="s">
        <v>10</v>
      </c>
      <c r="B18" s="65"/>
      <c r="C18" s="66"/>
      <c r="D18" s="65"/>
      <c r="E18" s="66"/>
      <c r="F18" s="65"/>
      <c r="G18" s="66"/>
      <c r="H18" s="65"/>
      <c r="I18" s="66"/>
    </row>
    <row r="19" spans="1:9" x14ac:dyDescent="0.3">
      <c r="A19" s="8" t="s">
        <v>11</v>
      </c>
      <c r="B19" s="9">
        <v>1951331029</v>
      </c>
      <c r="C19" s="10">
        <f>+B19/B20</f>
        <v>2.8301990273146571</v>
      </c>
      <c r="D19" s="11">
        <v>2529322000</v>
      </c>
      <c r="E19" s="10">
        <f>+D19/D20</f>
        <v>5.2047625024950461</v>
      </c>
      <c r="F19" s="11">
        <v>373332474</v>
      </c>
      <c r="G19" s="10">
        <f>+F19/F20</f>
        <v>1.6816360123084868</v>
      </c>
      <c r="H19" s="11">
        <v>174676000</v>
      </c>
      <c r="I19" s="10">
        <f>+H19/H20</f>
        <v>3.8784999000821547</v>
      </c>
    </row>
    <row r="20" spans="1:9" x14ac:dyDescent="0.3">
      <c r="A20" s="12" t="s">
        <v>12</v>
      </c>
      <c r="B20" s="13">
        <v>689467776</v>
      </c>
      <c r="C20" s="50"/>
      <c r="D20" s="15">
        <v>485963000</v>
      </c>
      <c r="E20" s="14"/>
      <c r="F20" s="15">
        <v>222005518</v>
      </c>
      <c r="G20" s="14"/>
      <c r="H20" s="15">
        <v>45037000</v>
      </c>
      <c r="I20" s="14"/>
    </row>
    <row r="21" spans="1:9" x14ac:dyDescent="0.3">
      <c r="A21" s="16" t="s">
        <v>25</v>
      </c>
      <c r="B21" s="13">
        <v>789467776</v>
      </c>
      <c r="C21" s="17">
        <f>+B21/B22</f>
        <v>0.38359632445942821</v>
      </c>
      <c r="D21" s="49">
        <v>485963000</v>
      </c>
      <c r="E21" s="17">
        <f>+(D21/D22)*30%</f>
        <v>3.1132389140076305E-2</v>
      </c>
      <c r="F21" s="15">
        <v>222005518</v>
      </c>
      <c r="G21" s="17">
        <f>+F21/F22</f>
        <v>0.40901748834060608</v>
      </c>
      <c r="H21" s="15">
        <v>45037000</v>
      </c>
      <c r="I21" s="17">
        <f>+H21/H22</f>
        <v>0.25783164258398406</v>
      </c>
    </row>
    <row r="22" spans="1:9" x14ac:dyDescent="0.3">
      <c r="A22" s="18" t="s">
        <v>13</v>
      </c>
      <c r="B22" s="46">
        <v>2058069188</v>
      </c>
      <c r="C22" s="14"/>
      <c r="D22" s="15">
        <v>4682869000</v>
      </c>
      <c r="E22" s="14"/>
      <c r="F22" s="15">
        <v>542777569</v>
      </c>
      <c r="G22" s="14"/>
      <c r="H22" s="15">
        <v>174676000</v>
      </c>
      <c r="I22" s="14"/>
    </row>
    <row r="23" spans="1:9" x14ac:dyDescent="0.3">
      <c r="A23" s="16" t="s">
        <v>17</v>
      </c>
      <c r="B23" s="46"/>
      <c r="C23" s="47"/>
      <c r="D23" s="19"/>
      <c r="E23" s="14"/>
      <c r="F23" s="19"/>
      <c r="G23" s="14"/>
      <c r="H23" s="19"/>
      <c r="I23" s="14"/>
    </row>
    <row r="24" spans="1:9" x14ac:dyDescent="0.3">
      <c r="A24" s="20" t="s">
        <v>14</v>
      </c>
      <c r="B24" s="46">
        <f>1951331029-689467776</f>
        <v>1261863253</v>
      </c>
      <c r="C24" s="47" t="s">
        <v>26</v>
      </c>
      <c r="D24" s="15">
        <f>2529322000-485963000</f>
        <v>2043359000</v>
      </c>
      <c r="E24" s="47" t="s">
        <v>26</v>
      </c>
      <c r="F24" s="15">
        <f>373332474-222005518</f>
        <v>151326956</v>
      </c>
      <c r="G24" s="47" t="s">
        <v>26</v>
      </c>
      <c r="H24" s="15">
        <f>174676000-45037000</f>
        <v>129639000</v>
      </c>
      <c r="I24" s="47" t="s">
        <v>26</v>
      </c>
    </row>
    <row r="25" spans="1:9" ht="45" x14ac:dyDescent="0.3">
      <c r="A25" s="16" t="s">
        <v>20</v>
      </c>
      <c r="B25" s="23"/>
      <c r="C25" s="24"/>
      <c r="D25" s="25"/>
      <c r="E25" s="24"/>
      <c r="F25" s="25"/>
      <c r="G25" s="24"/>
      <c r="H25" s="25"/>
      <c r="I25" s="24"/>
    </row>
    <row r="26" spans="1:9" x14ac:dyDescent="0.3">
      <c r="A26" s="16" t="s">
        <v>15</v>
      </c>
      <c r="B26" s="15">
        <f>2058069188-789467776</f>
        <v>1268601412</v>
      </c>
      <c r="C26" s="47" t="s">
        <v>26</v>
      </c>
      <c r="D26" s="15">
        <f>4682869000-485963000</f>
        <v>4196906000</v>
      </c>
      <c r="E26" s="47" t="s">
        <v>26</v>
      </c>
      <c r="F26" s="15">
        <f>542777569-222005518</f>
        <v>320772051</v>
      </c>
      <c r="G26" s="47" t="s">
        <v>26</v>
      </c>
      <c r="H26" s="15">
        <f>174676000-45037000</f>
        <v>129639000</v>
      </c>
      <c r="I26" s="47" t="s">
        <v>26</v>
      </c>
    </row>
    <row r="27" spans="1:9" ht="15.75" thickBot="1" x14ac:dyDescent="0.35">
      <c r="A27" s="26" t="s">
        <v>16</v>
      </c>
      <c r="B27" s="27"/>
      <c r="C27" s="21"/>
      <c r="D27" s="27"/>
      <c r="E27" s="22"/>
      <c r="F27" s="27"/>
      <c r="G27" s="22"/>
      <c r="H27" s="27"/>
      <c r="I27" s="22"/>
    </row>
    <row r="28" spans="1:9" ht="16.5" customHeight="1" thickBot="1" x14ac:dyDescent="0.35">
      <c r="B28" s="60" t="s">
        <v>6</v>
      </c>
      <c r="C28" s="61"/>
      <c r="D28" s="60" t="s">
        <v>6</v>
      </c>
      <c r="E28" s="61"/>
      <c r="F28" s="60" t="s">
        <v>6</v>
      </c>
      <c r="G28" s="61"/>
      <c r="H28" s="60" t="s">
        <v>6</v>
      </c>
      <c r="I28" s="61"/>
    </row>
    <row r="30" spans="1:9" x14ac:dyDescent="0.3">
      <c r="D30" s="28"/>
    </row>
    <row r="31" spans="1:9" x14ac:dyDescent="0.3">
      <c r="D31" s="28"/>
    </row>
    <row r="32" spans="1:9" x14ac:dyDescent="0.3">
      <c r="C32" s="29"/>
      <c r="D32" s="28"/>
    </row>
    <row r="33" spans="3:4" x14ac:dyDescent="0.3">
      <c r="C33" s="30"/>
      <c r="D33" s="31"/>
    </row>
  </sheetData>
  <mergeCells count="21">
    <mergeCell ref="H11:I11"/>
    <mergeCell ref="B28:C28"/>
    <mergeCell ref="D28:E28"/>
    <mergeCell ref="H17:I18"/>
    <mergeCell ref="H28:I28"/>
    <mergeCell ref="A15:I15"/>
    <mergeCell ref="A14:I14"/>
    <mergeCell ref="F28:G28"/>
    <mergeCell ref="A3:I3"/>
    <mergeCell ref="A2:I2"/>
    <mergeCell ref="A1:I1"/>
    <mergeCell ref="B6:C6"/>
    <mergeCell ref="D6:E6"/>
    <mergeCell ref="F6:G6"/>
    <mergeCell ref="H6:I6"/>
    <mergeCell ref="F11:G11"/>
    <mergeCell ref="B11:C11"/>
    <mergeCell ref="D11:E11"/>
    <mergeCell ref="F17:G18"/>
    <mergeCell ref="D17:E18"/>
    <mergeCell ref="B17:C18"/>
  </mergeCells>
  <printOptions horizontalCentered="1" verticalCentered="1"/>
  <pageMargins left="0.7" right="0.24" top="0.3" bottom="0.24" header="0.2" footer="0.2"/>
  <pageSetup paperSize="522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HABILITANTES</vt:lpstr>
      <vt:lpstr>HABILITANTES!Área_de_impresión</vt:lpstr>
    </vt:vector>
  </TitlesOfParts>
  <Company>SEÑAL COLOMBIA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pocampo</dc:creator>
  <cp:lastModifiedBy>Melissa Fernanda Joya Romero</cp:lastModifiedBy>
  <cp:lastPrinted>2013-10-11T19:31:55Z</cp:lastPrinted>
  <dcterms:created xsi:type="dcterms:W3CDTF">2013-10-08T14:55:36Z</dcterms:created>
  <dcterms:modified xsi:type="dcterms:W3CDTF">2013-10-11T22:03:49Z</dcterms:modified>
</cp:coreProperties>
</file>