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FINANCIERA" sheetId="1" r:id="rId1"/>
  </sheets>
  <calcPr calcId="145621"/>
</workbook>
</file>

<file path=xl/calcChain.xml><?xml version="1.0" encoding="utf-8"?>
<calcChain xmlns="http://schemas.openxmlformats.org/spreadsheetml/2006/main">
  <c r="B27" i="1" l="1"/>
  <c r="B25" i="1"/>
  <c r="C25" i="1"/>
  <c r="B26" i="1"/>
  <c r="C26" i="1"/>
  <c r="C27" i="1"/>
  <c r="D28" i="1" l="1"/>
  <c r="D27" i="1"/>
  <c r="D26" i="1"/>
  <c r="D25" i="1"/>
  <c r="B28" i="1" l="1"/>
  <c r="C28" i="1" l="1"/>
</calcChain>
</file>

<file path=xl/sharedStrings.xml><?xml version="1.0" encoding="utf-8"?>
<sst xmlns="http://schemas.openxmlformats.org/spreadsheetml/2006/main" count="74" uniqueCount="43">
  <si>
    <t>INVITACIÓN CERRADA No. 06 DE 2014</t>
  </si>
  <si>
    <t>“Radio Televisión Nacional de Colombia, RTVC, requiere contratar de manera integral la Interventoría técnica, jurídica y financiera para el control y seguimiento de los trabajos producto del proceso de selección IA 02 2014 que consiste en “Contratar integralmente la Adquisición, Instalación y Puesta en Funcionamiento de los Sistemas de Transmisión de Televisión Digital Terrestre - TDT para las estaciones de Cerro Neiva, Gabinete, La Pita, Montería, Planadas y Simón Bolívar, en el estándar DVB-T2, así como los sistemas eléctricos y las obras civiles requeridas para tal fin”.</t>
  </si>
  <si>
    <t>Estados financieros comparativos 2012-2013 especificando el activo corriente, activo fijo, pasivo corriente y pasivo a largo plazo (Balance General y Estado de Pérdidas y Ganancias) firmados por el proponente persona natural o por el Representante Legal de la persona jurídica y el contador o Revisor Fiscal de la empresa si está obligado a tener.</t>
  </si>
  <si>
    <t>Las Notas Explicativas a los Estados Financieros año 2013 deben haber sido elaboradas y presentarse conforme al Decreto Reglamentario 2649 de 1993 y al artículo 36 de la Ley 222 de 1995, en concordancia con el artículo 203 del Código de Comercio, con la correspondiente desagregación de valores y la explicación de las cuentas y subcuentas.</t>
  </si>
  <si>
    <t>La Certificación de los Estados Financieros año 2013 debe estar suscrita por el Representante Legal y el Contador Público, bajo cuya responsabilidad se hubieran preparado, con sujeción al artículo 37 de la Ley 222 de 1995, en concordancia con el artículo 57 del Decreto Reglamentario 2649 de 1993.</t>
  </si>
  <si>
    <t>El Dictamen de Revisor Fiscal, en su caso, debe ajustarse a los artículos 38 de la Ley 222 de 1995, 208 y 209 del Código de Comercio y 11 del Decreto 1406 de 1999. Si el Proponente no está obligado a tener Revisor Fiscal, el Contador Público debe cumplir lo exigido en el citado artículo 11 del Decreto 1406 de 1999.</t>
  </si>
  <si>
    <t>A la Información Financiera debe acompañarse fotocopia legible de la Tarjeta Profesional del Contador Público y del Revisor Fiscal, de requerirse, o del auditor independiente que los hubiera examinado, y que la suscriben, certifican y dictaminan, con sus respectivos certificados de vigencia de inscripción y de antecedentes disciplinarios, expedidos por la Junta Central de Contadores, con antelación no superior a tres (3) meses, respecto de la fecha de presentación de la Propuesta.</t>
  </si>
  <si>
    <t>OFERENTES EXTRANJEROS SIN SUCURSAL EN COLOMBIA</t>
  </si>
  <si>
    <t>a) Balance general, estado de resultados comparativos años 2013 y 2012, así como las notas a los estados financieros año 2013, con corte del ejercicio fiscal a 31 Diciembre de 2013, firmados por el representante legal y el contador.</t>
  </si>
  <si>
    <t>b) Los estados financieros deberán presentarse Los estados financieros deben estar acompañados de la traducción oficial al castellano, expresados en pesos colombianos, a la tasa representativa del mercado TRM (fuente Banco de la Republica) de la fecha de cierre de los mismos, indicando la tasa de conversión.</t>
  </si>
  <si>
    <t>Así mismo, los balances traducidos oficialmente estarán discriminados de la siguiente manera:</t>
  </si>
  <si>
    <t>ACTIVOS: Corriente, no corriente y total</t>
  </si>
  <si>
    <t>PASIVOS: Corriente, no corriente, total</t>
  </si>
  <si>
    <t>PATRIMONIO</t>
  </si>
  <si>
    <t>c) Certificación y dictamen de Auditoría Externa del país del proponente, de los estados financieros y solo se aceptará “dictamen limpio”.</t>
  </si>
  <si>
    <t>El dictamen a los estados financieros vendrá con traducción oficial al español.</t>
  </si>
  <si>
    <t>Se entiende por dictamen limpio aquel en el que se declara que los estados financieros presentan razonablemente en todos los aspectos significativos, los resultados de operaciones y principios de contabilidad generalmente aceptados.</t>
  </si>
  <si>
    <t>En el caso de Proponentes de origen extranjero, la información contable y financiera debe haber sido preparada con sujeción a las “International Financial Reporting Standards –IFRSs” adoptados por la Comisión Europea (“European Commission”), a las “International Financial reporting Standards – IFRSs” en general o a los “Generally Accepted Accounting Principles –US GAAP”, según el país de origen de la persona jurídica de que se trate. Se debe certificar en el informe del revisor fiscal o quien haga sus veces.</t>
  </si>
  <si>
    <t>INDICADORES FINANCIEROS</t>
  </si>
  <si>
    <t> Razón de Liquidez ≥ 1.0</t>
  </si>
  <si>
    <t> Nivel de Endeudamiento ≤ 70%</t>
  </si>
  <si>
    <t> Capital de Trabajo ≥ 10% del Presupuesto Oficial</t>
  </si>
  <si>
    <t> Patrimonio ≥ 10% del Presupuesto Oficial</t>
  </si>
  <si>
    <t xml:space="preserve">OFERENTES NACIONALES Y/O EXTRANJEROS CON SUCURSAL EN COLOMBIA </t>
  </si>
  <si>
    <t xml:space="preserve">RETEVISION I S.A Social Unipersonal 
Abertis Telecom </t>
  </si>
  <si>
    <t>SI</t>
  </si>
  <si>
    <t>FOLIO 120</t>
  </si>
  <si>
    <t>FOLIO 283-284</t>
  </si>
  <si>
    <t>FOLIO 123,126</t>
  </si>
  <si>
    <t xml:space="preserve">CONSUTEL LTDA
</t>
  </si>
  <si>
    <t>FOLIO 28-29</t>
  </si>
  <si>
    <t>FOLIO 33-37</t>
  </si>
  <si>
    <t>FOLIO 38</t>
  </si>
  <si>
    <t>FOLIO 39-40</t>
  </si>
  <si>
    <t>TELEMEDICIONES S.A</t>
  </si>
  <si>
    <t>FOLIO 54-57</t>
  </si>
  <si>
    <t>FOLIO 58</t>
  </si>
  <si>
    <t>FOLIO 59</t>
  </si>
  <si>
    <t>FOLIO 60-63</t>
  </si>
  <si>
    <t>FOLIO 64-65</t>
  </si>
  <si>
    <t>X</t>
  </si>
  <si>
    <t>N/A</t>
  </si>
  <si>
    <t>CUMPLE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</si>
</sst>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8" x14ac:knownFonts="1">
    <font>
      <sz val="11"/>
      <color theme="1"/>
      <name val="Calibri"/>
      <family val="2"/>
      <scheme val="minor"/>
    </font>
    <font>
      <sz val="10"/>
      <color theme="1"/>
      <name val="Arial Narrow"/>
      <family val="2"/>
    </font>
    <font>
      <b/>
      <sz val="10"/>
      <color theme="1"/>
      <name val="Arial Narrow"/>
      <family val="2"/>
    </font>
    <font>
      <b/>
      <i/>
      <sz val="10"/>
      <color theme="1"/>
      <name val="Arial Narrow"/>
      <family val="2"/>
    </font>
    <font>
      <b/>
      <i/>
      <sz val="9"/>
      <color theme="1"/>
      <name val="Arial Narrow"/>
      <family val="2"/>
    </font>
    <font>
      <sz val="11"/>
      <color theme="1"/>
      <name val="Calibri"/>
      <family val="2"/>
      <scheme val="minor"/>
    </font>
    <font>
      <b/>
      <i/>
      <sz val="12"/>
      <color theme="1"/>
      <name val="Arial Narrow"/>
      <family val="2"/>
    </font>
    <font>
      <i/>
      <sz val="12"/>
      <color theme="1"/>
      <name val="Arial Narrow"/>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49">
    <xf numFmtId="0" fontId="0" fillId="0" borderId="0" xfId="0"/>
    <xf numFmtId="0" fontId="1" fillId="0" borderId="0" xfId="0" applyFont="1"/>
    <xf numFmtId="0" fontId="1" fillId="0" borderId="0" xfId="0" applyFont="1" applyAlignment="1">
      <alignment wrapText="1"/>
    </xf>
    <xf numFmtId="0" fontId="1" fillId="0" borderId="1" xfId="0" applyFont="1" applyBorder="1"/>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xf numFmtId="0" fontId="1" fillId="0" borderId="6" xfId="0" applyFont="1" applyBorder="1" applyAlignment="1">
      <alignment wrapText="1"/>
    </xf>
    <xf numFmtId="0" fontId="1" fillId="0" borderId="7" xfId="0" applyFont="1" applyBorder="1"/>
    <xf numFmtId="0" fontId="1" fillId="0" borderId="9" xfId="0" applyFont="1" applyBorder="1"/>
    <xf numFmtId="0" fontId="1" fillId="0" borderId="10" xfId="0" applyFont="1" applyBorder="1"/>
    <xf numFmtId="0" fontId="1" fillId="0" borderId="3" xfId="0" applyFont="1" applyBorder="1"/>
    <xf numFmtId="0" fontId="1" fillId="0" borderId="4" xfId="0" applyFont="1" applyBorder="1"/>
    <xf numFmtId="0" fontId="2" fillId="0" borderId="8" xfId="0" applyFont="1" applyBorder="1" applyAlignment="1">
      <alignment horizontal="center" vertical="center"/>
    </xf>
    <xf numFmtId="0" fontId="4" fillId="0" borderId="9" xfId="0" applyFont="1" applyBorder="1" applyAlignment="1">
      <alignment horizontal="center" wrapText="1"/>
    </xf>
    <xf numFmtId="0" fontId="1" fillId="0" borderId="1" xfId="0" applyFont="1" applyBorder="1" applyAlignment="1">
      <alignment horizontal="center"/>
    </xf>
    <xf numFmtId="0" fontId="1" fillId="0" borderId="7" xfId="0" applyFont="1" applyBorder="1" applyAlignment="1">
      <alignment horizontal="center" vertical="center"/>
    </xf>
    <xf numFmtId="0" fontId="1" fillId="0" borderId="4" xfId="0" applyFont="1" applyBorder="1" applyAlignment="1">
      <alignment vertical="center" wrapText="1"/>
    </xf>
    <xf numFmtId="0" fontId="1" fillId="0" borderId="0" xfId="0" applyFont="1" applyAlignment="1">
      <alignment horizont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9" fontId="1" fillId="0" borderId="1" xfId="2" applyFont="1" applyBorder="1"/>
    <xf numFmtId="165" fontId="1" fillId="0" borderId="5" xfId="1" applyNumberFormat="1" applyFont="1" applyBorder="1"/>
    <xf numFmtId="165" fontId="1" fillId="0" borderId="1" xfId="1" applyNumberFormat="1" applyFont="1" applyBorder="1"/>
    <xf numFmtId="0" fontId="1" fillId="0" borderId="5" xfId="0" applyFont="1" applyFill="1" applyBorder="1" applyAlignment="1">
      <alignment horizontal="center" vertical="center"/>
    </xf>
    <xf numFmtId="0" fontId="1" fillId="0" borderId="2" xfId="0" applyFont="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10"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8" xfId="0" applyFont="1" applyBorder="1"/>
    <xf numFmtId="0" fontId="1" fillId="0" borderId="2" xfId="0" applyFont="1" applyBorder="1"/>
    <xf numFmtId="164" fontId="1" fillId="0" borderId="11" xfId="1" applyFont="1" applyBorder="1"/>
    <xf numFmtId="164" fontId="1" fillId="0" borderId="12" xfId="1" applyFont="1" applyBorder="1"/>
    <xf numFmtId="9" fontId="1" fillId="0" borderId="16" xfId="2" applyFont="1" applyBorder="1"/>
    <xf numFmtId="165" fontId="1" fillId="0" borderId="16" xfId="1" applyNumberFormat="1" applyFont="1" applyBorder="1"/>
    <xf numFmtId="165" fontId="1" fillId="0" borderId="17" xfId="1" applyNumberFormat="1" applyFont="1" applyBorder="1"/>
    <xf numFmtId="0" fontId="6" fillId="0" borderId="0" xfId="0" applyFont="1"/>
    <xf numFmtId="0" fontId="1" fillId="0" borderId="1" xfId="0" applyFont="1" applyFill="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topLeftCell="A4" zoomScaleNormal="100" workbookViewId="0">
      <selection activeCell="D23" sqref="D23"/>
    </sheetView>
  </sheetViews>
  <sheetFormatPr baseColWidth="10" defaultRowHeight="12.75" x14ac:dyDescent="0.2"/>
  <cols>
    <col min="1" max="1" width="72.28515625" style="1" customWidth="1"/>
    <col min="2" max="2" width="15.140625" style="1" customWidth="1"/>
    <col min="3" max="3" width="18.5703125" style="1" customWidth="1"/>
    <col min="4" max="4" width="17.85546875" style="1" customWidth="1"/>
    <col min="5" max="16384" width="11.42578125" style="1"/>
  </cols>
  <sheetData>
    <row r="1" spans="1:4" ht="15.75" x14ac:dyDescent="0.25">
      <c r="A1" s="48" t="s">
        <v>0</v>
      </c>
      <c r="B1" s="48"/>
      <c r="C1" s="48"/>
      <c r="D1" s="48"/>
    </row>
    <row r="2" spans="1:4" ht="15.75" x14ac:dyDescent="0.25">
      <c r="A2" s="45"/>
      <c r="B2" s="45"/>
      <c r="C2" s="45"/>
      <c r="D2" s="45"/>
    </row>
    <row r="3" spans="1:4" ht="65.25" customHeight="1" x14ac:dyDescent="0.2">
      <c r="A3" s="47" t="s">
        <v>1</v>
      </c>
      <c r="B3" s="47"/>
      <c r="C3" s="47"/>
      <c r="D3" s="47"/>
    </row>
    <row r="4" spans="1:4" ht="13.5" thickBot="1" x14ac:dyDescent="0.25">
      <c r="B4" s="2"/>
    </row>
    <row r="5" spans="1:4" ht="41.25" thickBot="1" x14ac:dyDescent="0.3">
      <c r="A5" s="13" t="s">
        <v>23</v>
      </c>
      <c r="B5" s="14" t="s">
        <v>24</v>
      </c>
      <c r="C5" s="14" t="s">
        <v>29</v>
      </c>
      <c r="D5" s="32" t="s">
        <v>34</v>
      </c>
    </row>
    <row r="6" spans="1:4" ht="51" x14ac:dyDescent="0.2">
      <c r="A6" s="7" t="s">
        <v>2</v>
      </c>
      <c r="B6" s="8"/>
      <c r="C6" s="16" t="s">
        <v>30</v>
      </c>
      <c r="D6" s="29" t="s">
        <v>39</v>
      </c>
    </row>
    <row r="7" spans="1:4" ht="51" x14ac:dyDescent="0.2">
      <c r="A7" s="4" t="s">
        <v>3</v>
      </c>
      <c r="B7" s="3"/>
      <c r="C7" s="19" t="s">
        <v>31</v>
      </c>
      <c r="D7" s="33" t="s">
        <v>35</v>
      </c>
    </row>
    <row r="8" spans="1:4" ht="38.25" x14ac:dyDescent="0.2">
      <c r="A8" s="4" t="s">
        <v>4</v>
      </c>
      <c r="B8" s="3"/>
      <c r="C8" s="19" t="s">
        <v>32</v>
      </c>
      <c r="D8" s="33" t="s">
        <v>36</v>
      </c>
    </row>
    <row r="9" spans="1:4" ht="51" x14ac:dyDescent="0.2">
      <c r="A9" s="4" t="s">
        <v>5</v>
      </c>
      <c r="B9" s="3"/>
      <c r="C9" s="46" t="s">
        <v>40</v>
      </c>
      <c r="D9" s="33" t="s">
        <v>37</v>
      </c>
    </row>
    <row r="10" spans="1:4" ht="64.5" thickBot="1" x14ac:dyDescent="0.25">
      <c r="A10" s="5" t="s">
        <v>6</v>
      </c>
      <c r="B10" s="6"/>
      <c r="C10" s="20" t="s">
        <v>33</v>
      </c>
      <c r="D10" s="34" t="s">
        <v>38</v>
      </c>
    </row>
    <row r="11" spans="1:4" ht="13.5" thickBot="1" x14ac:dyDescent="0.25">
      <c r="A11" s="2"/>
    </row>
    <row r="12" spans="1:4" ht="41.25" thickBot="1" x14ac:dyDescent="0.3">
      <c r="A12" s="13" t="s">
        <v>7</v>
      </c>
      <c r="B12" s="14" t="s">
        <v>24</v>
      </c>
      <c r="C12" s="9"/>
      <c r="D12" s="10"/>
    </row>
    <row r="13" spans="1:4" ht="38.25" x14ac:dyDescent="0.2">
      <c r="A13" s="25" t="s">
        <v>8</v>
      </c>
      <c r="B13" s="26" t="s">
        <v>28</v>
      </c>
      <c r="C13" s="27" t="s">
        <v>41</v>
      </c>
      <c r="D13" s="28" t="s">
        <v>41</v>
      </c>
    </row>
    <row r="14" spans="1:4" ht="40.5" customHeight="1" x14ac:dyDescent="0.2">
      <c r="A14" s="4" t="s">
        <v>9</v>
      </c>
      <c r="B14" s="16" t="s">
        <v>27</v>
      </c>
      <c r="C14" s="16" t="s">
        <v>41</v>
      </c>
      <c r="D14" s="29" t="s">
        <v>41</v>
      </c>
    </row>
    <row r="15" spans="1:4" x14ac:dyDescent="0.2">
      <c r="A15" s="4" t="s">
        <v>10</v>
      </c>
      <c r="B15" s="15" t="s">
        <v>25</v>
      </c>
      <c r="C15" s="16" t="s">
        <v>41</v>
      </c>
      <c r="D15" s="29" t="s">
        <v>41</v>
      </c>
    </row>
    <row r="16" spans="1:4" x14ac:dyDescent="0.2">
      <c r="A16" s="4" t="s">
        <v>11</v>
      </c>
      <c r="B16" s="15" t="s">
        <v>25</v>
      </c>
      <c r="C16" s="16" t="s">
        <v>41</v>
      </c>
      <c r="D16" s="29" t="s">
        <v>41</v>
      </c>
    </row>
    <row r="17" spans="1:4" x14ac:dyDescent="0.2">
      <c r="A17" s="4" t="s">
        <v>12</v>
      </c>
      <c r="B17" s="15" t="s">
        <v>25</v>
      </c>
      <c r="C17" s="16" t="s">
        <v>41</v>
      </c>
      <c r="D17" s="29" t="s">
        <v>41</v>
      </c>
    </row>
    <row r="18" spans="1:4" x14ac:dyDescent="0.2">
      <c r="A18" s="4" t="s">
        <v>13</v>
      </c>
      <c r="B18" s="15" t="s">
        <v>25</v>
      </c>
      <c r="C18" s="16" t="s">
        <v>41</v>
      </c>
      <c r="D18" s="29" t="s">
        <v>41</v>
      </c>
    </row>
    <row r="19" spans="1:4" ht="25.5" x14ac:dyDescent="0.2">
      <c r="A19" s="4" t="s">
        <v>14</v>
      </c>
      <c r="B19" s="15" t="s">
        <v>26</v>
      </c>
      <c r="C19" s="16" t="s">
        <v>41</v>
      </c>
      <c r="D19" s="29" t="s">
        <v>41</v>
      </c>
    </row>
    <row r="20" spans="1:4" x14ac:dyDescent="0.2">
      <c r="A20" s="4" t="s">
        <v>15</v>
      </c>
      <c r="B20" s="15" t="s">
        <v>25</v>
      </c>
      <c r="C20" s="16" t="s">
        <v>41</v>
      </c>
      <c r="D20" s="29" t="s">
        <v>41</v>
      </c>
    </row>
    <row r="21" spans="1:4" ht="38.25" x14ac:dyDescent="0.2">
      <c r="A21" s="4" t="s">
        <v>16</v>
      </c>
      <c r="B21" s="15" t="s">
        <v>25</v>
      </c>
      <c r="C21" s="16" t="s">
        <v>41</v>
      </c>
      <c r="D21" s="29" t="s">
        <v>41</v>
      </c>
    </row>
    <row r="22" spans="1:4" ht="77.25" thickBot="1" x14ac:dyDescent="0.25">
      <c r="A22" s="17" t="s">
        <v>17</v>
      </c>
      <c r="B22" s="24" t="s">
        <v>40</v>
      </c>
      <c r="C22" s="30" t="s">
        <v>41</v>
      </c>
      <c r="D22" s="31" t="s">
        <v>41</v>
      </c>
    </row>
    <row r="23" spans="1:4" ht="13.5" thickBot="1" x14ac:dyDescent="0.25">
      <c r="B23" s="18"/>
    </row>
    <row r="24" spans="1:4" ht="41.25" thickBot="1" x14ac:dyDescent="0.3">
      <c r="A24" s="38" t="s">
        <v>18</v>
      </c>
      <c r="B24" s="14" t="s">
        <v>24</v>
      </c>
      <c r="C24" s="14" t="s">
        <v>29</v>
      </c>
      <c r="D24" s="32" t="s">
        <v>34</v>
      </c>
    </row>
    <row r="25" spans="1:4" x14ac:dyDescent="0.2">
      <c r="A25" s="39" t="s">
        <v>19</v>
      </c>
      <c r="B25" s="40" t="e">
        <f>+#REF!/#REF!</f>
        <v>#REF!</v>
      </c>
      <c r="C25" s="40">
        <f>1686499036/650254243</f>
        <v>2.5935994330759025</v>
      </c>
      <c r="D25" s="41">
        <f>4709858000/2918623000</f>
        <v>1.6137260619134435</v>
      </c>
    </row>
    <row r="26" spans="1:4" x14ac:dyDescent="0.2">
      <c r="A26" s="11" t="s">
        <v>20</v>
      </c>
      <c r="B26" s="21" t="e">
        <f>+#REF!/#REF!</f>
        <v>#REF!</v>
      </c>
      <c r="C26" s="21">
        <f>650254243/1751242318</f>
        <v>0.37131026147347818</v>
      </c>
      <c r="D26" s="42">
        <f>3565245000/8808928000</f>
        <v>0.40473085941898945</v>
      </c>
    </row>
    <row r="27" spans="1:4" x14ac:dyDescent="0.2">
      <c r="A27" s="11" t="s">
        <v>21</v>
      </c>
      <c r="B27" s="23" t="e">
        <f>+#REF!-#REF!</f>
        <v>#REF!</v>
      </c>
      <c r="C27" s="23">
        <f>1686499036-650254243</f>
        <v>1036244793</v>
      </c>
      <c r="D27" s="43">
        <f>4709858000-2918623000</f>
        <v>1791235000</v>
      </c>
    </row>
    <row r="28" spans="1:4" ht="13.5" thickBot="1" x14ac:dyDescent="0.25">
      <c r="A28" s="12" t="s">
        <v>22</v>
      </c>
      <c r="B28" s="22" t="e">
        <f>+#REF!-#REF!</f>
        <v>#REF!</v>
      </c>
      <c r="C28" s="22">
        <f>1751242318-650254243</f>
        <v>1100988075</v>
      </c>
      <c r="D28" s="44">
        <f>8808928000-3565245000</f>
        <v>5243683000</v>
      </c>
    </row>
    <row r="29" spans="1:4" ht="13.5" thickBot="1" x14ac:dyDescent="0.25">
      <c r="B29" s="35" t="s">
        <v>42</v>
      </c>
      <c r="C29" s="36" t="s">
        <v>42</v>
      </c>
      <c r="D29" s="37" t="s">
        <v>42</v>
      </c>
    </row>
  </sheetData>
  <mergeCells count="2">
    <mergeCell ref="A3:D3"/>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FINANCIERA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Andrea Ocampo Quintero</dc:creator>
  <cp:lastModifiedBy>Claudia Milena Collazos Saenz</cp:lastModifiedBy>
  <dcterms:created xsi:type="dcterms:W3CDTF">2014-06-03T19:25:56Z</dcterms:created>
  <dcterms:modified xsi:type="dcterms:W3CDTF">2014-06-12T21:01:58Z</dcterms:modified>
</cp:coreProperties>
</file>