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oordinacion de procesos de seleccion\2014\PROCESOS MISIONALES\INVITACIONES CERRADAS\INVITACION CERRADA 08 ESTUDIOS RADIO GRUPOS DESIERTOS\EVALUACIONES\"/>
    </mc:Choice>
  </mc:AlternateContent>
  <bookViews>
    <workbookView xWindow="0" yWindow="0" windowWidth="20490" windowHeight="7755" activeTab="3"/>
  </bookViews>
  <sheets>
    <sheet name="A2 - TOTAL TÉCNICO" sheetId="8" r:id="rId1"/>
    <sheet name="A2 - ANEXO TÉCNICO" sheetId="9" r:id="rId2"/>
    <sheet name="A4 - EXPERIENCIA" sheetId="3" r:id="rId3"/>
    <sheet name="A5 - GARANTIA ADICIONAL" sheetId="7" r:id="rId4"/>
    <sheet name="A6 - INDUSTRIA NACIONAL" sheetId="6" r:id="rId5"/>
  </sheets>
  <calcPr calcId="152511"/>
</workbook>
</file>

<file path=xl/calcChain.xml><?xml version="1.0" encoding="utf-8"?>
<calcChain xmlns="http://schemas.openxmlformats.org/spreadsheetml/2006/main">
  <c r="J15" i="3" l="1"/>
  <c r="I15" i="3" l="1"/>
  <c r="I4" i="3" l="1"/>
  <c r="J4" i="3"/>
</calcChain>
</file>

<file path=xl/sharedStrings.xml><?xml version="1.0" encoding="utf-8"?>
<sst xmlns="http://schemas.openxmlformats.org/spreadsheetml/2006/main" count="544" uniqueCount="211">
  <si>
    <t>Objeto del contrato</t>
  </si>
  <si>
    <t>CUMPLE</t>
  </si>
  <si>
    <t>CONTRATO 1</t>
  </si>
  <si>
    <t>CONTRATO 2</t>
  </si>
  <si>
    <t>CONTRATO 3</t>
  </si>
  <si>
    <t>Nombre o razón social de la entidad que certifica.</t>
  </si>
  <si>
    <t>Nombre o razón social del proponente</t>
  </si>
  <si>
    <t>Valor del contrato</t>
  </si>
  <si>
    <t>NO CUMPLE</t>
  </si>
  <si>
    <t>Nombre y Firma quien expide la certificación</t>
  </si>
  <si>
    <t>CUMPLE / NO CUMPLE</t>
  </si>
  <si>
    <t>FOLIO</t>
  </si>
  <si>
    <t>Cada sistema incluye las funciones de transmisión y recepción. Cada sistema incluye un (1) equipo portátil y un (1) equipo de rack.</t>
  </si>
  <si>
    <t>El equipo portátil y el equipo de rack deben ser equipos del mismo fabricante</t>
  </si>
  <si>
    <t>Algoritmo de codificación AAC y/o derivados</t>
  </si>
  <si>
    <t>Función de equipo portátil:</t>
  </si>
  <si>
    <t>Conexión WIFI</t>
  </si>
  <si>
    <t>Conexión POTS</t>
  </si>
  <si>
    <t>Conexión LAN (Ethernet)</t>
  </si>
  <si>
    <t xml:space="preserve">5 salidas de monitoreo de audífonos </t>
  </si>
  <si>
    <t>Display para visualización de opciones y menús</t>
  </si>
  <si>
    <t>Alimentación eléctrica 110 VAC o de amplio rango 110 VAC a 220 VAC</t>
  </si>
  <si>
    <t>Función de equipo de rack:</t>
  </si>
  <si>
    <t>Montaje en dos (2)  unidades de rack máximo</t>
  </si>
  <si>
    <t>Panel de visualización frontal</t>
  </si>
  <si>
    <t>Gestión remota</t>
  </si>
  <si>
    <t>Mínimo 2 entradas analógicas monofónicas balanceadas con conector XLR  (incluir convertidores desde otro tipo de conector de ser requerido)</t>
  </si>
  <si>
    <t>Mínimo  2 salidas analógicas balanceadas XLR  (incluir convertidores desde otro tipo de conector de ser requerido)</t>
  </si>
  <si>
    <t>No requiere montaje en rack*</t>
  </si>
  <si>
    <t>VALOR TOTAL</t>
  </si>
  <si>
    <t>Conexiones de datos móviles compatibles con Colombia*</t>
  </si>
  <si>
    <t xml:space="preserve">1 salida de línea estéreo </t>
  </si>
  <si>
    <t>Batería externa de litio (se deben incluir 2 unidades: 1 principal y 1 de reserva)*</t>
  </si>
  <si>
    <t xml:space="preserve">Conexión 3G y 4G </t>
  </si>
  <si>
    <t>5 entradas de línea y micrófono balanceadas, con conector XLR</t>
  </si>
  <si>
    <t>Las entradas de línea y micrófono pueden ser conmutables*</t>
  </si>
  <si>
    <t>Control de nivel de audio independiente de cada salida de audífonos</t>
  </si>
  <si>
    <t xml:space="preserve">Incluye antenas, módulos y accesorios* </t>
  </si>
  <si>
    <t>Incluir maleta de viaje para el equipo de la marca del fabricante,  con protección contra golpes *</t>
  </si>
  <si>
    <t xml:space="preserve">Mínimo 1 entrada estéreo XLR AES/EBU  (incluir convertidores desde otro tipo de conector de ser requerido) </t>
  </si>
  <si>
    <t>Mínimo 1  salida estéreo XLR AES/EBU  (incluir convertidores desde otro tipo de conector de ser requerido)</t>
  </si>
  <si>
    <t>Alimentación eléctrica 110 VAC o de amplio rango 110 VAC a 220 VAC*</t>
  </si>
  <si>
    <t>PUNTAJE</t>
  </si>
  <si>
    <t>APOYO A LA INDUSTRIA NACIONAL</t>
  </si>
  <si>
    <t>BIENES Y SERVICIOS (HASTA 100 PUNTOS)</t>
  </si>
  <si>
    <t>BIENES (hasta 50 Puntos)</t>
  </si>
  <si>
    <t>SERVICIOS (hasta 50 Puntos)</t>
  </si>
  <si>
    <t>Micrófonos estudio</t>
  </si>
  <si>
    <t>Hibrido Telefónico</t>
  </si>
  <si>
    <t>Micrófonos inalámbricos</t>
  </si>
  <si>
    <t>Display LED indicativo por canal</t>
  </si>
  <si>
    <t>8 N-X (Mix Minus)</t>
  </si>
  <si>
    <t>Monitor OUT para 2 estéreos independientes</t>
  </si>
  <si>
    <t>Para el control Room se requiere módulo de Talkback (comunicación bidireccional)</t>
  </si>
  <si>
    <t>Para el live Room se requiere módulo de Talkback (comunicación bidireccional)</t>
  </si>
  <si>
    <t>Señalización (GPIO) 2 conexiones</t>
  </si>
  <si>
    <t>Administración y configuración remota o por medio de software del fabricante</t>
  </si>
  <si>
    <t>1 Monitoreo Audífonos (control room) en consola</t>
  </si>
  <si>
    <t>Conexión de 8 canales digitales monofónicos IN y 8 canales digitales monofónicos OUT entre la consola y el computador de producción. Estos deben ser adicionales a los requeridos arriba, se debe suministrar una tarjeta de audio en caso de requerirse para la conexión de los 8 canales.</t>
  </si>
  <si>
    <t>Control de volumen (independiente por cada monitor)</t>
  </si>
  <si>
    <t>Monitores activos</t>
  </si>
  <si>
    <t>Convertidor AD 28 bits integrado (micrófono digital)</t>
  </si>
  <si>
    <t>Frecuencia de muestreo 48 Khz con sistema de alimentación</t>
  </si>
  <si>
    <t>Salida AES/EBU</t>
  </si>
  <si>
    <t>Respuesta en frecuencia 40Hz - 20KHz</t>
  </si>
  <si>
    <t xml:space="preserve">Sistema de montaje en rack </t>
  </si>
  <si>
    <t>Gestión Remota</t>
  </si>
  <si>
    <t xml:space="preserve">Tipo de transductor: Dinámico </t>
  </si>
  <si>
    <t xml:space="preserve">Patrón Polar: Cardioide </t>
  </si>
  <si>
    <t xml:space="preserve">Todo el sistema no debe ocupar en ninguno de los casos más de 2 unidades de rack </t>
  </si>
  <si>
    <t xml:space="preserve">Operación multicanal </t>
  </si>
  <si>
    <t xml:space="preserve">Para baterías 2x1.5v AA, </t>
  </si>
  <si>
    <t xml:space="preserve">Salida de audio balanceada y no balanceada </t>
  </si>
  <si>
    <t xml:space="preserve">Potencia de transmisión: 30 mW </t>
  </si>
  <si>
    <t xml:space="preserve">Capacidad multicanal: Mínimo 20 canales </t>
  </si>
  <si>
    <t xml:space="preserve">Micrófono: </t>
  </si>
  <si>
    <t xml:space="preserve">Cada micrófono debe suministrarse con: </t>
  </si>
  <si>
    <t xml:space="preserve">1 Antena tipo látigo adicional </t>
  </si>
  <si>
    <t xml:space="preserve">Filtro corta-viento (pop filter) accesorio original de marca </t>
  </si>
  <si>
    <t xml:space="preserve">Maletín de viaje independiente para cada sistema, diseñado a la medida, </t>
  </si>
  <si>
    <t>Codec Tipo 1 (WIFI)</t>
  </si>
  <si>
    <t>Relación señal a Ruido: 70 dB</t>
  </si>
  <si>
    <t>Control automático de ganancia (AGC)</t>
  </si>
  <si>
    <t>Para la ejecución del contrato ofrezco todos los bienes de origen nacional y/o de origen extranjero que tienen tratamiento de nacionales.</t>
  </si>
  <si>
    <t>Para la ejecución del contrato ofrezco algunos bienes de origen nacional (nacional o extranjero con trato nacional) y otros de origen extranjero sin trato nacional.</t>
  </si>
  <si>
    <t>Para la ejecución del contrato ofrezco bienes de origen extranjero sin trato nacional.</t>
  </si>
  <si>
    <t>Para la ejecución del contrato ofrezco que todas las personas que prestaran los servicios en la ejecución del contrato son de origen nacional y/o de origen extranjero que tienen tratamiento de nacionales.</t>
  </si>
  <si>
    <t>Para la ejecución del contrato ofrezco que algunas de las personas que prestarán los servicios en la ejecución del contrato son de origen nacional o extranjeros con trato nacional y otras son extranjeros sin trato nacional.</t>
  </si>
  <si>
    <t>Para la ejecución del contrato ofrezco que todas las personas que prestarán los servicios en la ejecución del contrato son de origen extranjero sin trato nacional.</t>
  </si>
  <si>
    <t xml:space="preserve">OFERTA DE TARIFAS </t>
  </si>
  <si>
    <t>GARANTÍA OFRECIDA</t>
  </si>
  <si>
    <t>UN AÑO ADICIONAL</t>
  </si>
  <si>
    <t>DOS AÑOS ADICIONALES</t>
  </si>
  <si>
    <t>TRES AÑOS ADICIONALES</t>
  </si>
  <si>
    <t>CONTRATO 4</t>
  </si>
  <si>
    <t>CONTRATO 5</t>
  </si>
  <si>
    <t>TELEACCESS</t>
  </si>
  <si>
    <t>X</t>
  </si>
  <si>
    <t>Comando General Fuerzas Militares de Colombia</t>
  </si>
  <si>
    <t>Dirección de abastecimiento Armana Nacional</t>
  </si>
  <si>
    <t>Fuerzas militares de Colombia - Ejercito Nacional</t>
  </si>
  <si>
    <t>SI</t>
  </si>
  <si>
    <t>Teleaccess Ltda</t>
  </si>
  <si>
    <t>UT La red Electronica</t>
  </si>
  <si>
    <t>Suministro, instalación, configuración, construccion, puesta en funcionamiento y soporte tecnico de los equipos de radiodifusión sonora de las fuerzas militars a nivel nacional, dentro del proyecto de inversión fortalecimiento de la acción integral a través de la modernización de infraestructura, medios de radiodifusi´n y audiovisuales de las fuerzas militares a nivel nacional</t>
  </si>
  <si>
    <t>Adquisición, instalación y puesta en funcionamiento a todo costo de equipos de radiodifusión sonora y accesorios para las emisoras de la cadena radial de la Armada Nacional</t>
  </si>
  <si>
    <t>Adquisición de repuestos con destino al mantenimiento mayot de equipos de radiodifusión para la imagen institucional y adquisición de estaciones satelitales terrenas con retransmisor en frecuencia modulada (portatiles) con destino a las emisoras del ejercito.</t>
  </si>
  <si>
    <t>Reiber Faner Guzman Cabrera</t>
  </si>
  <si>
    <t>Julian David Plata Marinez</t>
  </si>
  <si>
    <t>Rafael Hernando Jimenez</t>
  </si>
  <si>
    <t>Javier Ricardo Polania Vargas</t>
  </si>
  <si>
    <t>N/A</t>
  </si>
  <si>
    <t>RTVC</t>
  </si>
  <si>
    <t>Catalina Pimienta Gomez</t>
  </si>
  <si>
    <t>ELEMENTO</t>
  </si>
  <si>
    <t xml:space="preserve">Consola estudio </t>
  </si>
  <si>
    <t>Monitores (par de parlantes)</t>
  </si>
  <si>
    <t xml:space="preserve">Códec Tipo 1 (WIFI) </t>
  </si>
  <si>
    <t>Enlace FM</t>
  </si>
  <si>
    <t>PROINTEL</t>
  </si>
  <si>
    <t>CARACTERÍSTICAS</t>
  </si>
  <si>
    <t>Consola diseñada para Radio Broadcast</t>
  </si>
  <si>
    <t>Consola digital de 12 a 18 Faders</t>
  </si>
  <si>
    <t>Arquitectura Modular (Permite crecimiento en cantidad de entradas y salidas) por medio de elementos adicionales</t>
  </si>
  <si>
    <t xml:space="preserve">Opción para empotrar lo módulos de la mesa de mezcla sobre  el mueble del estudio  </t>
  </si>
  <si>
    <t>Pantalla táctil de configuración y control (mínimo 1) desarollada por el fabricante de la consola.</t>
  </si>
  <si>
    <t>Cada canal de fader debe incluir opción de seleccionar el canal de entrada</t>
  </si>
  <si>
    <t>Cada canal de fader debe incluir opción de ajuste de ganancia de entrada</t>
  </si>
  <si>
    <t>Cada canal de fader debe incluir opción de Talkback</t>
  </si>
  <si>
    <t>Cada canal fader debe incluir opción de PFL o CUE</t>
  </si>
  <si>
    <t>8 canales IN AES estéreo</t>
  </si>
  <si>
    <t>8 canales OUT AES estéreo</t>
  </si>
  <si>
    <t>16 canales nivel de línea IN (análogo)</t>
  </si>
  <si>
    <t>16 canales nivel de línea OUT (análogo)</t>
  </si>
  <si>
    <t xml:space="preserve">8 canales de micrófono IN </t>
  </si>
  <si>
    <t xml:space="preserve">Módulo de talkback incluye parlante para Pre-Listening diseñado e integrado dentro de la consola </t>
  </si>
  <si>
    <t>Módulo de talkback incluye micrófono integrado o conexión física específica (de ser necesario incluye micrófono cuello de ganso)</t>
  </si>
  <si>
    <t>Fuente redundante: La consola debe tener fuente de alimentación redundante.</t>
  </si>
  <si>
    <t>Diseñados para monitoreo de audio en estudio y para campo cercano</t>
  </si>
  <si>
    <t>Configuración estéreo (incluir monitor izquierdo y derecho)</t>
  </si>
  <si>
    <t>Woofer: de 5 a 8 pulgadas</t>
  </si>
  <si>
    <r>
      <t xml:space="preserve">Tweeter: de 3/4 a </t>
    </r>
    <r>
      <rPr>
        <sz val="9"/>
        <color theme="1"/>
        <rFont val="Arial Narrow"/>
        <family val="2"/>
      </rPr>
      <t>1 pulgadas</t>
    </r>
  </si>
  <si>
    <t>Potencia por monitor: entre 70 W y 200 W (potencia no aplicable para valor pico)</t>
  </si>
  <si>
    <t>Input: XLR  y conector 1/4 TRS</t>
  </si>
  <si>
    <t>Respuesta en frecuencia: 58 Hz – 20KHz o mejor</t>
  </si>
  <si>
    <t>Base de piso de 1 metro de altura con suspensión entre superficies</t>
  </si>
  <si>
    <t xml:space="preserve">Micrófonos estudio </t>
  </si>
  <si>
    <t>Patrón polar: Cardioide</t>
  </si>
  <si>
    <t>Pop Filter (espuma) sugerido por el fabricante</t>
  </si>
  <si>
    <t>Micrófonos de mano</t>
  </si>
  <si>
    <t xml:space="preserve">Transmisor y receptor (cada micrófono independiente) </t>
  </si>
  <si>
    <t xml:space="preserve">Banda UHF </t>
  </si>
  <si>
    <t xml:space="preserve">Indicadores en display (Frecuencia en MHz, batería, modulación en receptor) </t>
  </si>
  <si>
    <t>Cableado de interconexión de equipos</t>
  </si>
  <si>
    <t>Respuesta en frecuencia 80 a 15.000 Hz</t>
  </si>
  <si>
    <t>Incluye 8 pilas AA 2700 mAh y cargador para 8 pilas simultaneas</t>
  </si>
  <si>
    <t xml:space="preserve">Alimentación eléctrica 110 VAC </t>
  </si>
  <si>
    <t>Sistema para 2 líneas telefónicas</t>
  </si>
  <si>
    <t>Salidas configurables analógicas XLR y digitales AES  (pueden ser conmutables y/o configurables)</t>
  </si>
  <si>
    <t xml:space="preserve">Cancelador de eco </t>
  </si>
  <si>
    <t>Altura de 1 unidad de rack máximo</t>
  </si>
  <si>
    <t xml:space="preserve">Respuesta en frecuencia: 300 Hz a 3400 Hz </t>
  </si>
  <si>
    <t>Cada sistema incluye transmisor, receptor y antenas</t>
  </si>
  <si>
    <t>Transmisor y receptor deben ser equipos del mismo fabricante</t>
  </si>
  <si>
    <t xml:space="preserve">Las frecuencias de funcionamiento del sistema de enlaces de Medellín, Manizales y Bucaramanga, deben ser ajustables en la banda  de 300 Mhz a 328 Mhz en pasos o saltos de frecuencia de ≤ 25 KHz  </t>
  </si>
  <si>
    <t>Estabilidad de frecuencia ± 5 ppm  ó ±5 Hz o mejor</t>
  </si>
  <si>
    <t>Antena direccional tipo yagi operando a la frecuencia solicitada (incluir información Antena direccional tipo yagi operando a la frecuencia solicitada con ganancia ≥ 6dBd (incluir información técnica de fabricante)</t>
  </si>
  <si>
    <t>Los receptores serán instalados en las siguientes estaciones: Medellín (Cerro Padre Amaya), Manizales (Estación El Ruiz), Bucaramanga (Estación Tasajero).</t>
  </si>
  <si>
    <t>Transmisor FM:</t>
  </si>
  <si>
    <t>Potencia mínima del enlace 10W</t>
  </si>
  <si>
    <t>Display frontal</t>
  </si>
  <si>
    <t xml:space="preserve">Impedancia der salida (Antena) 50Ω </t>
  </si>
  <si>
    <t>Conector de antena tipo N*</t>
  </si>
  <si>
    <t>Receptor FM:</t>
  </si>
  <si>
    <t>Dos canales de salida de audio XLR (estéreo)</t>
  </si>
  <si>
    <t>Debe contar con contactos Normalmente Cerrados y Normalmente Abiertos accesibles en una regleta externa, éstos deben activarse con la presencia o ausencia de la señal portadora del transmisor de enlace</t>
  </si>
  <si>
    <t>El contratista deberá entregar instalado un conmutador de audio que permita seleccionar automáticamente la señal de audio en conector XLR, proveniente del enlace FM o la señal proveniente de satélite, este conmutador se debe activar con los contactos (normalmente abiertos o normalmente cerrados) del receptor de Enlace FM.</t>
  </si>
  <si>
    <t>Se debe instalar todo el sistema incluyendo cableado*</t>
  </si>
  <si>
    <t>x</t>
  </si>
  <si>
    <t>web</t>
  </si>
  <si>
    <t>web - 201</t>
  </si>
  <si>
    <t>CUATRO O MÁS AÑOS ADICIONALES</t>
  </si>
  <si>
    <t>PROINTEL TELECOMUNICACIONES S.A.S.</t>
  </si>
  <si>
    <t>PROINTEL COLOMBIA S.A.S.</t>
  </si>
  <si>
    <t>Fecha de inicio</t>
  </si>
  <si>
    <t>Fecha de terminación</t>
  </si>
  <si>
    <t>Suministro de equipos de televisión</t>
  </si>
  <si>
    <t>TELEPACÍFICO</t>
  </si>
  <si>
    <t>DEPARTAMENTO DEL META</t>
  </si>
  <si>
    <t>POLICIA NACIONAL COLOMBIA</t>
  </si>
  <si>
    <t>UNIVERSIDAD DE SUCRE</t>
  </si>
  <si>
    <t>CONTRATO 6</t>
  </si>
  <si>
    <t>Adquisición de un (1) transmisor digital VHF de 300W en canal 08 y un (1) transmisor digital VHF de 200W en canal 13</t>
  </si>
  <si>
    <t>Suministro, instalció y puesta en funcionamiento de equipos y tecnologías de la información para la emisora de la Gobernación del Meta 106,3 FM</t>
  </si>
  <si>
    <t>El contratista se obliga para con RTVC a adquirir, instalar y poner en funcionamiento los euipos para la producción y transmisión de la programación de las emisoras de la Subgerencia de Radio, que permitan atender los compromisos adquiridos en cumplimiento de su actividad misional, de acuerdo con las especificaciones y condiciones descritas en el anexo - ficha técnica, en las Reglas de Participación de la Invitación Cerrada 06 de 2013 y la oferta presentada por el Contratista.</t>
  </si>
  <si>
    <t>Adquisición de equipos de medición para emisoras de la Policia Nacional</t>
  </si>
  <si>
    <t>Compra e instlación de un transmisor de 6W, marca OMB, modelo: EM 6000 sistema antitrasiente trifásico marca OMG para la emisora de la Universidad de Sucre</t>
  </si>
  <si>
    <t>Martha Cubillos</t>
  </si>
  <si>
    <t>Vladimir Estrella Cortes</t>
  </si>
  <si>
    <t>Aureliano Clavijo Cortés</t>
  </si>
  <si>
    <t>Juan Miguel Morales</t>
  </si>
  <si>
    <t>Admazzoris Vergara</t>
  </si>
  <si>
    <t>PRESUPUESTO LÍMITE</t>
  </si>
  <si>
    <t>Suministro, instalación, configuración, puesta en funcionamiento y soporte técnico de los equipos de radiodifusión sonora de las Fuerzas Militares a nivel nacional, dentro del proyecto de inversión fortalecimiento de la modernización de infraestructura, medios espedíficos, técnicas y cuadro de valores establecidos en el anexo único</t>
  </si>
  <si>
    <t>22 oct de 2010</t>
  </si>
  <si>
    <t>8 feb de 2011</t>
  </si>
  <si>
    <t>Suministro, instalación, configuración, puesta en funcionamiento y soporte técnico de los equipos de radiodifusión sonora de las Fuerzas Militares a nivel nacional, dentro del proyecto de inversión fortalecimiento de la acción integral a través de la modernización de infraestructura, medios de radiodifusión y audiovisuales de las fuerzas militares a nivel nacional, de acuerdo con las especificaciones técnicas y cuadro de valores establecidos en el Anexo Único.</t>
  </si>
  <si>
    <t>NOTA A "CONTRATO 4": Dentro de la certificación adjunta del contrato de la UT La Red Electrónica, no se discrimina el porcentaje de participación de los integrantes. No obstante, el oferente cumple con los requisitos habilitantes de experiencia en las otras cuatro (4) certificaciones</t>
  </si>
  <si>
    <t>137 - 199</t>
  </si>
  <si>
    <t>159 
No cuenta con display digital</t>
  </si>
  <si>
    <t xml:space="preserve">                      NO CUMPLE 
Mediante la información entregada y la existente en internet, no se pudo evidenciar el cumplimiento de esta especificación.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</si>
</sst>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_);[Red]\(&quot;$&quot;\ #,##0\)"/>
  </numFmts>
  <fonts count="11" x14ac:knownFonts="1">
    <font>
      <sz val="11"/>
      <color theme="1"/>
      <name val="Calibri"/>
      <family val="2"/>
      <scheme val="minor"/>
    </font>
    <font>
      <b/>
      <sz val="11"/>
      <color theme="1"/>
      <name val="Calibri"/>
      <family val="2"/>
      <scheme val="minor"/>
    </font>
    <font>
      <b/>
      <sz val="10"/>
      <color rgb="FF000000"/>
      <name val="Arial Narrow"/>
      <family val="2"/>
    </font>
    <font>
      <sz val="10"/>
      <color rgb="FF000000"/>
      <name val="Arial Narrow"/>
      <family val="2"/>
    </font>
    <font>
      <b/>
      <sz val="9"/>
      <color rgb="FF000000"/>
      <name val="Arial Narrow"/>
      <family val="2"/>
    </font>
    <font>
      <sz val="9"/>
      <color rgb="FF000000"/>
      <name val="Arial Narrow"/>
      <family val="2"/>
    </font>
    <font>
      <b/>
      <sz val="12"/>
      <color theme="1"/>
      <name val="Calibri"/>
      <family val="2"/>
      <scheme val="minor"/>
    </font>
    <font>
      <b/>
      <sz val="10"/>
      <color theme="1"/>
      <name val="Arial Narrow"/>
      <family val="2"/>
    </font>
    <font>
      <sz val="10"/>
      <color theme="1"/>
      <name val="Arial Narrow"/>
      <family val="2"/>
    </font>
    <font>
      <sz val="9"/>
      <color theme="1"/>
      <name val="Arial Narrow"/>
      <family val="2"/>
    </font>
    <font>
      <sz val="8"/>
      <color theme="1"/>
      <name val="Calibri"/>
      <family val="2"/>
      <scheme val="minor"/>
    </font>
  </fonts>
  <fills count="7">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29">
    <xf numFmtId="0" fontId="0" fillId="0" borderId="0" xfId="0"/>
    <xf numFmtId="17" fontId="0" fillId="0" borderId="0" xfId="0" applyNumberFormat="1"/>
    <xf numFmtId="0" fontId="3" fillId="0" borderId="1" xfId="0" applyFont="1" applyBorder="1" applyAlignment="1">
      <alignment wrapText="1"/>
    </xf>
    <xf numFmtId="0" fontId="8" fillId="0" borderId="21" xfId="0" applyFont="1" applyBorder="1" applyAlignment="1">
      <alignment horizontal="justify" vertical="top" wrapText="1"/>
    </xf>
    <xf numFmtId="0" fontId="8" fillId="0" borderId="22" xfId="0" applyFont="1" applyBorder="1" applyAlignment="1">
      <alignment horizontal="justify" vertical="top" wrapText="1"/>
    </xf>
    <xf numFmtId="0" fontId="8" fillId="0" borderId="23" xfId="0" applyFont="1" applyBorder="1" applyAlignment="1">
      <alignment vertical="top" wrapText="1"/>
    </xf>
    <xf numFmtId="0" fontId="7" fillId="2" borderId="13" xfId="0" applyFont="1" applyFill="1" applyBorder="1" applyAlignment="1">
      <alignment horizontal="center" vertical="top" wrapText="1"/>
    </xf>
    <xf numFmtId="0" fontId="8" fillId="0" borderId="23" xfId="0" applyFont="1" applyBorder="1" applyAlignment="1">
      <alignment horizontal="justify" vertical="top" wrapText="1"/>
    </xf>
    <xf numFmtId="0" fontId="7" fillId="3" borderId="15"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0" borderId="25" xfId="0" applyFont="1" applyBorder="1" applyAlignment="1">
      <alignment horizontal="justify" vertical="center"/>
    </xf>
    <xf numFmtId="0" fontId="7" fillId="0" borderId="26" xfId="0" applyFont="1" applyBorder="1" applyAlignment="1">
      <alignment horizontal="center" vertical="center"/>
    </xf>
    <xf numFmtId="0" fontId="8" fillId="0" borderId="12" xfId="0" applyFont="1" applyBorder="1" applyAlignment="1">
      <alignment horizontal="justify" vertical="center"/>
    </xf>
    <xf numFmtId="0" fontId="8" fillId="0" borderId="14" xfId="0" applyFont="1" applyBorder="1" applyAlignment="1">
      <alignment horizontal="center" vertical="center"/>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0" xfId="0" applyBorder="1"/>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wrapText="1"/>
    </xf>
    <xf numFmtId="0" fontId="3" fillId="0" borderId="32"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5" borderId="22" xfId="0" applyFont="1" applyFill="1" applyBorder="1" applyAlignment="1">
      <alignment vertical="center" wrapText="1"/>
    </xf>
    <xf numFmtId="0" fontId="4" fillId="0" borderId="22" xfId="0" applyFont="1" applyBorder="1" applyAlignment="1">
      <alignment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 fillId="4" borderId="3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 fillId="5" borderId="28" xfId="0" applyFont="1" applyFill="1" applyBorder="1" applyAlignment="1">
      <alignment vertical="center" wrapText="1"/>
    </xf>
    <xf numFmtId="0" fontId="4" fillId="0" borderId="28" xfId="0" applyFont="1" applyBorder="1" applyAlignment="1">
      <alignment vertical="center" wrapTex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1" xfId="0" applyBorder="1" applyAlignment="1">
      <alignment wrapText="1"/>
    </xf>
    <xf numFmtId="0" fontId="2" fillId="0" borderId="1" xfId="0" applyFont="1" applyBorder="1" applyAlignment="1">
      <alignment wrapText="1"/>
    </xf>
    <xf numFmtId="15" fontId="3" fillId="0" borderId="1" xfId="0" applyNumberFormat="1"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left" vertical="center" wrapText="1"/>
    </xf>
    <xf numFmtId="164" fontId="3" fillId="0" borderId="1" xfId="0" applyNumberFormat="1" applyFont="1" applyBorder="1" applyAlignment="1">
      <alignment horizontal="left" wrapText="1"/>
    </xf>
    <xf numFmtId="0" fontId="3" fillId="6" borderId="1" xfId="0" applyFont="1" applyFill="1" applyBorder="1" applyAlignment="1">
      <alignment vertical="center" wrapText="1"/>
    </xf>
    <xf numFmtId="164" fontId="3" fillId="6" borderId="1" xfId="0" applyNumberFormat="1" applyFont="1" applyFill="1" applyBorder="1" applyAlignment="1">
      <alignment vertical="center" wrapText="1"/>
    </xf>
    <xf numFmtId="15" fontId="3" fillId="6" borderId="1" xfId="0" applyNumberFormat="1" applyFont="1" applyFill="1" applyBorder="1" applyAlignment="1">
      <alignment horizontal="left" wrapText="1"/>
    </xf>
    <xf numFmtId="0" fontId="0" fillId="0" borderId="35" xfId="0" applyBorder="1" applyAlignment="1">
      <alignment horizontal="center"/>
    </xf>
    <xf numFmtId="0" fontId="0" fillId="0" borderId="36"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0" borderId="25" xfId="0" applyBorder="1"/>
    <xf numFmtId="0" fontId="10" fillId="0" borderId="0" xfId="0" applyFont="1" applyAlignment="1">
      <alignment wrapText="1"/>
    </xf>
    <xf numFmtId="0" fontId="10" fillId="0" borderId="0" xfId="0" applyFont="1"/>
    <xf numFmtId="0" fontId="0" fillId="6" borderId="7"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6" borderId="6" xfId="0" applyFont="1" applyFill="1" applyBorder="1" applyAlignment="1">
      <alignment horizontal="justify" vertical="distributed" wrapText="1"/>
    </xf>
    <xf numFmtId="0" fontId="0" fillId="6" borderId="1" xfId="0" applyFont="1" applyFill="1" applyBorder="1" applyAlignment="1">
      <alignment horizontal="justify" vertical="distributed"/>
    </xf>
    <xf numFmtId="0" fontId="0" fillId="6" borderId="7" xfId="0" applyFont="1" applyFill="1" applyBorder="1" applyAlignment="1">
      <alignment horizontal="justify" vertical="distributed"/>
    </xf>
    <xf numFmtId="0" fontId="0" fillId="0" borderId="33" xfId="0"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20" xfId="0" applyFill="1" applyBorder="1" applyAlignment="1">
      <alignment horizontal="center" vertical="center"/>
    </xf>
    <xf numFmtId="0" fontId="6" fillId="0" borderId="1" xfId="0" applyFont="1" applyBorder="1" applyAlignment="1">
      <alignment horizontal="center"/>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26" xfId="0" applyFont="1" applyBorder="1" applyAlignment="1">
      <alignment horizont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7" fillId="2" borderId="17"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18" xfId="0" applyFont="1" applyFill="1" applyBorder="1" applyAlignment="1">
      <alignment horizontal="center" vertical="top" wrapText="1"/>
    </xf>
    <xf numFmtId="0" fontId="0" fillId="3" borderId="15" xfId="0" applyFill="1" applyBorder="1" applyAlignment="1">
      <alignment horizontal="center" vertical="center"/>
    </xf>
    <xf numFmtId="0" fontId="0" fillId="3" borderId="12"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election activeCell="B2" sqref="B2:F10"/>
    </sheetView>
  </sheetViews>
  <sheetFormatPr baseColWidth="10" defaultRowHeight="15" x14ac:dyDescent="0.25"/>
  <cols>
    <col min="2" max="2" width="37.85546875" customWidth="1"/>
  </cols>
  <sheetData>
    <row r="1" spans="2:6" ht="15.75" thickBot="1" x14ac:dyDescent="0.3"/>
    <row r="2" spans="2:6" x14ac:dyDescent="0.25">
      <c r="B2" s="84" t="s">
        <v>114</v>
      </c>
      <c r="C2" s="82" t="s">
        <v>119</v>
      </c>
      <c r="D2" s="83"/>
      <c r="E2" s="82" t="s">
        <v>96</v>
      </c>
      <c r="F2" s="83"/>
    </row>
    <row r="3" spans="2:6" ht="15.75" thickBot="1" x14ac:dyDescent="0.3">
      <c r="B3" s="85"/>
      <c r="C3" s="28" t="s">
        <v>1</v>
      </c>
      <c r="D3" s="29" t="s">
        <v>8</v>
      </c>
      <c r="E3" s="28" t="s">
        <v>1</v>
      </c>
      <c r="F3" s="29" t="s">
        <v>8</v>
      </c>
    </row>
    <row r="4" spans="2:6" x14ac:dyDescent="0.25">
      <c r="B4" s="32" t="s">
        <v>115</v>
      </c>
      <c r="C4" s="70" t="s">
        <v>178</v>
      </c>
      <c r="D4" s="71"/>
      <c r="E4" s="70" t="s">
        <v>178</v>
      </c>
      <c r="F4" s="71"/>
    </row>
    <row r="5" spans="2:6" x14ac:dyDescent="0.25">
      <c r="B5" s="30" t="s">
        <v>116</v>
      </c>
      <c r="C5" s="72" t="s">
        <v>178</v>
      </c>
      <c r="D5" s="73"/>
      <c r="E5" s="72" t="s">
        <v>178</v>
      </c>
      <c r="F5" s="73"/>
    </row>
    <row r="6" spans="2:6" x14ac:dyDescent="0.25">
      <c r="B6" s="30" t="s">
        <v>47</v>
      </c>
      <c r="C6" s="72" t="s">
        <v>178</v>
      </c>
      <c r="D6" s="73"/>
      <c r="E6" s="72" t="s">
        <v>178</v>
      </c>
      <c r="F6" s="73"/>
    </row>
    <row r="7" spans="2:6" x14ac:dyDescent="0.25">
      <c r="B7" s="30" t="s">
        <v>49</v>
      </c>
      <c r="C7" s="72" t="s">
        <v>178</v>
      </c>
      <c r="D7" s="73"/>
      <c r="E7" s="72" t="s">
        <v>178</v>
      </c>
      <c r="F7" s="73"/>
    </row>
    <row r="8" spans="2:6" x14ac:dyDescent="0.25">
      <c r="B8" s="30" t="s">
        <v>117</v>
      </c>
      <c r="C8" s="72" t="s">
        <v>178</v>
      </c>
      <c r="D8" s="73"/>
      <c r="E8" s="72" t="s">
        <v>178</v>
      </c>
      <c r="F8" s="73"/>
    </row>
    <row r="9" spans="2:6" x14ac:dyDescent="0.25">
      <c r="B9" s="30" t="s">
        <v>48</v>
      </c>
      <c r="C9" s="72" t="s">
        <v>178</v>
      </c>
      <c r="D9" s="73"/>
      <c r="E9" s="72" t="s">
        <v>178</v>
      </c>
      <c r="F9" s="73"/>
    </row>
    <row r="10" spans="2:6" ht="15.75" thickBot="1" x14ac:dyDescent="0.3">
      <c r="B10" s="31" t="s">
        <v>118</v>
      </c>
      <c r="C10" s="74" t="s">
        <v>178</v>
      </c>
      <c r="D10" s="75"/>
      <c r="E10" s="74"/>
      <c r="F10" s="75" t="s">
        <v>178</v>
      </c>
    </row>
  </sheetData>
  <mergeCells count="3">
    <mergeCell ref="C2:D2"/>
    <mergeCell ref="B2:B3"/>
    <mergeCell ref="E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4"/>
  <sheetViews>
    <sheetView topLeftCell="A112" zoomScale="115" zoomScaleNormal="115" workbookViewId="0">
      <selection activeCell="D120" sqref="D120:F120"/>
    </sheetView>
  </sheetViews>
  <sheetFormatPr baseColWidth="10" defaultRowHeight="15" x14ac:dyDescent="0.25"/>
  <cols>
    <col min="3" max="3" width="50.7109375" customWidth="1"/>
  </cols>
  <sheetData>
    <row r="1" spans="2:9" ht="15.75" thickBot="1" x14ac:dyDescent="0.3"/>
    <row r="2" spans="2:9" x14ac:dyDescent="0.25">
      <c r="B2" s="109" t="s">
        <v>114</v>
      </c>
      <c r="C2" s="107" t="s">
        <v>120</v>
      </c>
      <c r="D2" s="104" t="s">
        <v>119</v>
      </c>
      <c r="E2" s="105"/>
      <c r="F2" s="106"/>
      <c r="G2" s="104" t="s">
        <v>96</v>
      </c>
      <c r="H2" s="105"/>
      <c r="I2" s="106"/>
    </row>
    <row r="3" spans="2:9" ht="15.75" thickBot="1" x14ac:dyDescent="0.3">
      <c r="B3" s="110"/>
      <c r="C3" s="108"/>
      <c r="D3" s="45" t="s">
        <v>1</v>
      </c>
      <c r="E3" s="46" t="s">
        <v>8</v>
      </c>
      <c r="F3" s="47" t="s">
        <v>11</v>
      </c>
      <c r="G3" s="45" t="s">
        <v>1</v>
      </c>
      <c r="H3" s="46" t="s">
        <v>8</v>
      </c>
      <c r="I3" s="47" t="s">
        <v>11</v>
      </c>
    </row>
    <row r="4" spans="2:9" x14ac:dyDescent="0.25">
      <c r="B4" s="101" t="s">
        <v>115</v>
      </c>
      <c r="C4" s="42" t="s">
        <v>121</v>
      </c>
      <c r="D4" s="98" t="s">
        <v>111</v>
      </c>
      <c r="E4" s="99"/>
      <c r="F4" s="100"/>
      <c r="G4" s="111" t="s">
        <v>111</v>
      </c>
      <c r="H4" s="99"/>
      <c r="I4" s="100"/>
    </row>
    <row r="5" spans="2:9" x14ac:dyDescent="0.25">
      <c r="B5" s="102"/>
      <c r="C5" s="43" t="s">
        <v>122</v>
      </c>
      <c r="D5" s="20" t="s">
        <v>178</v>
      </c>
      <c r="E5" s="23"/>
      <c r="F5" s="25">
        <v>186</v>
      </c>
      <c r="G5" s="24" t="s">
        <v>178</v>
      </c>
      <c r="H5" s="23"/>
      <c r="I5" s="25">
        <v>133</v>
      </c>
    </row>
    <row r="6" spans="2:9" x14ac:dyDescent="0.25">
      <c r="B6" s="102"/>
      <c r="C6" s="43" t="s">
        <v>50</v>
      </c>
      <c r="D6" s="20" t="s">
        <v>178</v>
      </c>
      <c r="E6" s="23"/>
      <c r="F6" s="25">
        <v>186</v>
      </c>
      <c r="G6" s="24" t="s">
        <v>178</v>
      </c>
      <c r="H6" s="23"/>
      <c r="I6" s="25">
        <v>133</v>
      </c>
    </row>
    <row r="7" spans="2:9" ht="27" x14ac:dyDescent="0.25">
      <c r="B7" s="102"/>
      <c r="C7" s="43" t="s">
        <v>123</v>
      </c>
      <c r="D7" s="20" t="s">
        <v>178</v>
      </c>
      <c r="E7" s="23"/>
      <c r="F7" s="25">
        <v>186</v>
      </c>
      <c r="G7" s="24" t="s">
        <v>178</v>
      </c>
      <c r="H7" s="23"/>
      <c r="I7" s="25">
        <v>133</v>
      </c>
    </row>
    <row r="8" spans="2:9" ht="27" x14ac:dyDescent="0.25">
      <c r="B8" s="102"/>
      <c r="C8" s="43" t="s">
        <v>124</v>
      </c>
      <c r="D8" s="86" t="s">
        <v>111</v>
      </c>
      <c r="E8" s="87"/>
      <c r="F8" s="88"/>
      <c r="G8" s="112" t="s">
        <v>111</v>
      </c>
      <c r="H8" s="87"/>
      <c r="I8" s="88"/>
    </row>
    <row r="9" spans="2:9" ht="27" x14ac:dyDescent="0.25">
      <c r="B9" s="102"/>
      <c r="C9" s="43" t="s">
        <v>125</v>
      </c>
      <c r="D9" s="20" t="s">
        <v>178</v>
      </c>
      <c r="E9" s="23"/>
      <c r="F9" s="25">
        <v>187</v>
      </c>
      <c r="G9" s="24" t="s">
        <v>178</v>
      </c>
      <c r="H9" s="23"/>
      <c r="I9" s="25">
        <v>136</v>
      </c>
    </row>
    <row r="10" spans="2:9" x14ac:dyDescent="0.25">
      <c r="B10" s="102"/>
      <c r="C10" s="43" t="s">
        <v>126</v>
      </c>
      <c r="D10" s="20" t="s">
        <v>178</v>
      </c>
      <c r="E10" s="23"/>
      <c r="F10" s="25">
        <v>187</v>
      </c>
      <c r="G10" s="24" t="s">
        <v>178</v>
      </c>
      <c r="H10" s="23"/>
      <c r="I10" s="25">
        <v>137</v>
      </c>
    </row>
    <row r="11" spans="2:9" x14ac:dyDescent="0.25">
      <c r="B11" s="102"/>
      <c r="C11" s="43" t="s">
        <v>127</v>
      </c>
      <c r="D11" s="86" t="s">
        <v>111</v>
      </c>
      <c r="E11" s="87"/>
      <c r="F11" s="88"/>
      <c r="G11" s="112" t="s">
        <v>111</v>
      </c>
      <c r="H11" s="87"/>
      <c r="I11" s="88"/>
    </row>
    <row r="12" spans="2:9" x14ac:dyDescent="0.25">
      <c r="B12" s="102"/>
      <c r="C12" s="43" t="s">
        <v>128</v>
      </c>
      <c r="D12" s="20" t="s">
        <v>178</v>
      </c>
      <c r="E12" s="23"/>
      <c r="F12" s="25">
        <v>188</v>
      </c>
      <c r="G12" s="24" t="s">
        <v>178</v>
      </c>
      <c r="H12" s="23"/>
      <c r="I12" s="25">
        <v>137</v>
      </c>
    </row>
    <row r="13" spans="2:9" x14ac:dyDescent="0.25">
      <c r="B13" s="102"/>
      <c r="C13" s="43" t="s">
        <v>129</v>
      </c>
      <c r="D13" s="20" t="s">
        <v>178</v>
      </c>
      <c r="E13" s="23"/>
      <c r="F13" s="25">
        <v>188</v>
      </c>
      <c r="G13" s="24" t="s">
        <v>178</v>
      </c>
      <c r="H13" s="23"/>
      <c r="I13" s="25">
        <v>137</v>
      </c>
    </row>
    <row r="14" spans="2:9" x14ac:dyDescent="0.25">
      <c r="B14" s="102"/>
      <c r="C14" s="43" t="s">
        <v>130</v>
      </c>
      <c r="D14" s="20" t="s">
        <v>178</v>
      </c>
      <c r="E14" s="23"/>
      <c r="F14" s="25">
        <v>188</v>
      </c>
      <c r="G14" s="24" t="s">
        <v>178</v>
      </c>
      <c r="H14" s="23"/>
      <c r="I14" s="25">
        <v>134</v>
      </c>
    </row>
    <row r="15" spans="2:9" x14ac:dyDescent="0.25">
      <c r="B15" s="102"/>
      <c r="C15" s="43" t="s">
        <v>131</v>
      </c>
      <c r="D15" s="20" t="s">
        <v>178</v>
      </c>
      <c r="E15" s="23"/>
      <c r="F15" s="25">
        <v>188</v>
      </c>
      <c r="G15" s="24" t="s">
        <v>178</v>
      </c>
      <c r="H15" s="23"/>
      <c r="I15" s="25">
        <v>134</v>
      </c>
    </row>
    <row r="16" spans="2:9" x14ac:dyDescent="0.25">
      <c r="B16" s="102"/>
      <c r="C16" s="43" t="s">
        <v>132</v>
      </c>
      <c r="D16" s="20" t="s">
        <v>178</v>
      </c>
      <c r="E16" s="23"/>
      <c r="F16" s="25">
        <v>188</v>
      </c>
      <c r="G16" s="24" t="s">
        <v>178</v>
      </c>
      <c r="H16" s="23"/>
      <c r="I16" s="25">
        <v>134</v>
      </c>
    </row>
    <row r="17" spans="2:9" x14ac:dyDescent="0.25">
      <c r="B17" s="102"/>
      <c r="C17" s="43" t="s">
        <v>133</v>
      </c>
      <c r="D17" s="20" t="s">
        <v>178</v>
      </c>
      <c r="E17" s="23"/>
      <c r="F17" s="25">
        <v>188</v>
      </c>
      <c r="G17" s="24" t="s">
        <v>178</v>
      </c>
      <c r="H17" s="23"/>
      <c r="I17" s="25">
        <v>134</v>
      </c>
    </row>
    <row r="18" spans="2:9" x14ac:dyDescent="0.25">
      <c r="B18" s="102"/>
      <c r="C18" s="43" t="s">
        <v>134</v>
      </c>
      <c r="D18" s="20" t="s">
        <v>178</v>
      </c>
      <c r="E18" s="23"/>
      <c r="F18" s="25">
        <v>188</v>
      </c>
      <c r="G18" s="24" t="s">
        <v>178</v>
      </c>
      <c r="H18" s="23"/>
      <c r="I18" s="25">
        <v>134</v>
      </c>
    </row>
    <row r="19" spans="2:9" x14ac:dyDescent="0.25">
      <c r="B19" s="102"/>
      <c r="C19" s="43" t="s">
        <v>51</v>
      </c>
      <c r="D19" s="57" t="s">
        <v>178</v>
      </c>
      <c r="E19" s="58"/>
      <c r="F19" s="59">
        <v>188</v>
      </c>
      <c r="G19" s="60" t="s">
        <v>178</v>
      </c>
      <c r="H19" s="58"/>
      <c r="I19" s="59">
        <v>134</v>
      </c>
    </row>
    <row r="20" spans="2:9" x14ac:dyDescent="0.25">
      <c r="B20" s="102"/>
      <c r="C20" s="43" t="s">
        <v>52</v>
      </c>
      <c r="D20" s="20" t="s">
        <v>178</v>
      </c>
      <c r="E20" s="23"/>
      <c r="F20" s="25">
        <v>188</v>
      </c>
      <c r="G20" s="24" t="s">
        <v>178</v>
      </c>
      <c r="H20" s="23"/>
      <c r="I20" s="25">
        <v>133</v>
      </c>
    </row>
    <row r="21" spans="2:9" ht="27" x14ac:dyDescent="0.25">
      <c r="B21" s="102"/>
      <c r="C21" s="43" t="s">
        <v>135</v>
      </c>
      <c r="D21" s="20" t="s">
        <v>178</v>
      </c>
      <c r="E21" s="23"/>
      <c r="F21" s="25">
        <v>189</v>
      </c>
      <c r="G21" s="24" t="s">
        <v>178</v>
      </c>
      <c r="H21" s="23"/>
      <c r="I21" s="25">
        <v>137</v>
      </c>
    </row>
    <row r="22" spans="2:9" ht="27" x14ac:dyDescent="0.25">
      <c r="B22" s="102"/>
      <c r="C22" s="43" t="s">
        <v>136</v>
      </c>
      <c r="D22" s="86" t="s">
        <v>111</v>
      </c>
      <c r="E22" s="87"/>
      <c r="F22" s="88"/>
      <c r="G22" s="112" t="s">
        <v>111</v>
      </c>
      <c r="H22" s="87"/>
      <c r="I22" s="88"/>
    </row>
    <row r="23" spans="2:9" ht="29.25" customHeight="1" x14ac:dyDescent="0.25">
      <c r="B23" s="102"/>
      <c r="C23" s="43" t="s">
        <v>53</v>
      </c>
      <c r="D23" s="20" t="s">
        <v>178</v>
      </c>
      <c r="E23" s="23"/>
      <c r="F23" s="25">
        <v>190</v>
      </c>
      <c r="G23" s="24" t="s">
        <v>178</v>
      </c>
      <c r="H23" s="23"/>
      <c r="I23" s="25" t="s">
        <v>208</v>
      </c>
    </row>
    <row r="24" spans="2:9" x14ac:dyDescent="0.25">
      <c r="B24" s="102"/>
      <c r="C24" s="43" t="s">
        <v>54</v>
      </c>
      <c r="D24" s="20" t="s">
        <v>178</v>
      </c>
      <c r="E24" s="23"/>
      <c r="F24" s="25">
        <v>190</v>
      </c>
      <c r="G24" s="24" t="s">
        <v>178</v>
      </c>
      <c r="H24" s="23"/>
      <c r="I24" s="25" t="s">
        <v>180</v>
      </c>
    </row>
    <row r="25" spans="2:9" x14ac:dyDescent="0.25">
      <c r="B25" s="102"/>
      <c r="C25" s="43" t="s">
        <v>55</v>
      </c>
      <c r="D25" s="20" t="s">
        <v>178</v>
      </c>
      <c r="E25" s="23"/>
      <c r="F25" s="25">
        <v>190</v>
      </c>
      <c r="G25" s="24" t="s">
        <v>178</v>
      </c>
      <c r="H25" s="23"/>
      <c r="I25" s="25">
        <v>137</v>
      </c>
    </row>
    <row r="26" spans="2:9" x14ac:dyDescent="0.25">
      <c r="B26" s="102"/>
      <c r="C26" s="43" t="s">
        <v>56</v>
      </c>
      <c r="D26" s="50" t="s">
        <v>178</v>
      </c>
      <c r="E26" s="48"/>
      <c r="F26" s="51">
        <v>182</v>
      </c>
      <c r="G26" s="24" t="s">
        <v>178</v>
      </c>
      <c r="H26" s="23"/>
      <c r="I26" s="25">
        <v>136</v>
      </c>
    </row>
    <row r="27" spans="2:9" x14ac:dyDescent="0.25">
      <c r="B27" s="102"/>
      <c r="C27" s="43" t="s">
        <v>57</v>
      </c>
      <c r="D27" s="50" t="s">
        <v>178</v>
      </c>
      <c r="E27" s="48"/>
      <c r="F27" s="51">
        <v>182</v>
      </c>
      <c r="G27" s="24" t="s">
        <v>178</v>
      </c>
      <c r="H27" s="23"/>
      <c r="I27" s="25">
        <v>133</v>
      </c>
    </row>
    <row r="28" spans="2:9" x14ac:dyDescent="0.25">
      <c r="B28" s="102"/>
      <c r="C28" s="43" t="s">
        <v>137</v>
      </c>
      <c r="D28" s="86" t="s">
        <v>111</v>
      </c>
      <c r="E28" s="87"/>
      <c r="F28" s="88"/>
      <c r="G28" s="86" t="s">
        <v>111</v>
      </c>
      <c r="H28" s="87"/>
      <c r="I28" s="88"/>
    </row>
    <row r="29" spans="2:9" ht="54.75" thickBot="1" x14ac:dyDescent="0.3">
      <c r="B29" s="103"/>
      <c r="C29" s="44" t="s">
        <v>58</v>
      </c>
      <c r="D29" s="21" t="s">
        <v>178</v>
      </c>
      <c r="E29" s="22"/>
      <c r="F29" s="27">
        <v>191</v>
      </c>
      <c r="G29" s="26" t="s">
        <v>178</v>
      </c>
      <c r="H29" s="22"/>
      <c r="I29" s="27">
        <v>134</v>
      </c>
    </row>
    <row r="30" spans="2:9" x14ac:dyDescent="0.25">
      <c r="B30" s="101" t="s">
        <v>116</v>
      </c>
      <c r="C30" s="33" t="s">
        <v>138</v>
      </c>
      <c r="D30" s="86" t="s">
        <v>111</v>
      </c>
      <c r="E30" s="87"/>
      <c r="F30" s="88"/>
      <c r="G30" s="86" t="s">
        <v>111</v>
      </c>
      <c r="H30" s="87"/>
      <c r="I30" s="88"/>
    </row>
    <row r="31" spans="2:9" x14ac:dyDescent="0.25">
      <c r="B31" s="102"/>
      <c r="C31" s="36" t="s">
        <v>139</v>
      </c>
      <c r="D31" s="86" t="s">
        <v>111</v>
      </c>
      <c r="E31" s="87"/>
      <c r="F31" s="88"/>
      <c r="G31" s="86" t="s">
        <v>111</v>
      </c>
      <c r="H31" s="87"/>
      <c r="I31" s="88"/>
    </row>
    <row r="32" spans="2:9" x14ac:dyDescent="0.25">
      <c r="B32" s="102"/>
      <c r="C32" s="34" t="s">
        <v>140</v>
      </c>
      <c r="D32" s="24" t="s">
        <v>178</v>
      </c>
      <c r="E32" s="23"/>
      <c r="F32" s="25">
        <v>151</v>
      </c>
      <c r="G32" s="24" t="s">
        <v>178</v>
      </c>
      <c r="H32" s="23"/>
      <c r="I32" s="25">
        <v>189</v>
      </c>
    </row>
    <row r="33" spans="2:9" x14ac:dyDescent="0.25">
      <c r="B33" s="102"/>
      <c r="C33" s="34" t="s">
        <v>141</v>
      </c>
      <c r="D33" s="24" t="s">
        <v>178</v>
      </c>
      <c r="E33" s="23"/>
      <c r="F33" s="25">
        <v>151</v>
      </c>
      <c r="G33" s="24" t="s">
        <v>178</v>
      </c>
      <c r="H33" s="23"/>
      <c r="I33" s="25">
        <v>189</v>
      </c>
    </row>
    <row r="34" spans="2:9" x14ac:dyDescent="0.25">
      <c r="B34" s="102"/>
      <c r="C34" s="34" t="s">
        <v>142</v>
      </c>
      <c r="D34" s="24" t="s">
        <v>178</v>
      </c>
      <c r="E34" s="23"/>
      <c r="F34" s="25">
        <v>155</v>
      </c>
      <c r="G34" s="24" t="s">
        <v>178</v>
      </c>
      <c r="H34" s="23"/>
      <c r="I34" s="25">
        <v>189</v>
      </c>
    </row>
    <row r="35" spans="2:9" x14ac:dyDescent="0.25">
      <c r="B35" s="102"/>
      <c r="C35" s="34" t="s">
        <v>143</v>
      </c>
      <c r="D35" s="24"/>
      <c r="E35" s="23"/>
      <c r="F35" s="25">
        <v>155</v>
      </c>
      <c r="G35" s="49" t="s">
        <v>178</v>
      </c>
      <c r="H35" s="48"/>
      <c r="I35" s="51">
        <v>189</v>
      </c>
    </row>
    <row r="36" spans="2:9" x14ac:dyDescent="0.25">
      <c r="B36" s="102"/>
      <c r="C36" s="34" t="s">
        <v>144</v>
      </c>
      <c r="D36" s="24" t="s">
        <v>178</v>
      </c>
      <c r="E36" s="23"/>
      <c r="F36" s="25">
        <v>155</v>
      </c>
      <c r="G36" s="49" t="s">
        <v>178</v>
      </c>
      <c r="H36" s="48"/>
      <c r="I36" s="51">
        <v>189</v>
      </c>
    </row>
    <row r="37" spans="2:9" x14ac:dyDescent="0.25">
      <c r="B37" s="102"/>
      <c r="C37" s="34" t="s">
        <v>59</v>
      </c>
      <c r="D37" s="24" t="s">
        <v>178</v>
      </c>
      <c r="E37" s="23"/>
      <c r="F37" s="25">
        <v>153</v>
      </c>
      <c r="G37" s="24" t="s">
        <v>178</v>
      </c>
      <c r="H37" s="23"/>
      <c r="I37" s="25">
        <v>189</v>
      </c>
    </row>
    <row r="38" spans="2:9" x14ac:dyDescent="0.25">
      <c r="B38" s="102"/>
      <c r="C38" s="34" t="s">
        <v>60</v>
      </c>
      <c r="D38" s="86" t="s">
        <v>111</v>
      </c>
      <c r="E38" s="87"/>
      <c r="F38" s="88"/>
      <c r="G38" s="86" t="s">
        <v>111</v>
      </c>
      <c r="H38" s="87"/>
      <c r="I38" s="88"/>
    </row>
    <row r="39" spans="2:9" ht="15.75" thickBot="1" x14ac:dyDescent="0.3">
      <c r="B39" s="103"/>
      <c r="C39" s="35" t="s">
        <v>145</v>
      </c>
      <c r="D39" s="95" t="s">
        <v>111</v>
      </c>
      <c r="E39" s="96"/>
      <c r="F39" s="97"/>
      <c r="G39" s="95" t="s">
        <v>111</v>
      </c>
      <c r="H39" s="96"/>
      <c r="I39" s="97"/>
    </row>
    <row r="40" spans="2:9" x14ac:dyDescent="0.25">
      <c r="B40" s="101" t="s">
        <v>146</v>
      </c>
      <c r="C40" s="42" t="s">
        <v>61</v>
      </c>
      <c r="D40" s="98" t="s">
        <v>111</v>
      </c>
      <c r="E40" s="99"/>
      <c r="F40" s="100"/>
      <c r="G40" s="111" t="s">
        <v>111</v>
      </c>
      <c r="H40" s="99"/>
      <c r="I40" s="100"/>
    </row>
    <row r="41" spans="2:9" x14ac:dyDescent="0.25">
      <c r="B41" s="102"/>
      <c r="C41" s="43" t="s">
        <v>62</v>
      </c>
      <c r="D41" s="20" t="s">
        <v>178</v>
      </c>
      <c r="E41" s="23"/>
      <c r="F41" s="25">
        <v>159</v>
      </c>
      <c r="G41" s="24" t="s">
        <v>178</v>
      </c>
      <c r="H41" s="23"/>
      <c r="I41" s="25">
        <v>190</v>
      </c>
    </row>
    <row r="42" spans="2:9" x14ac:dyDescent="0.25">
      <c r="B42" s="102"/>
      <c r="C42" s="43" t="s">
        <v>63</v>
      </c>
      <c r="D42" s="20" t="s">
        <v>178</v>
      </c>
      <c r="E42" s="23"/>
      <c r="F42" s="25">
        <v>159</v>
      </c>
      <c r="G42" s="24" t="s">
        <v>178</v>
      </c>
      <c r="H42" s="23"/>
      <c r="I42" s="25">
        <v>190</v>
      </c>
    </row>
    <row r="43" spans="2:9" x14ac:dyDescent="0.25">
      <c r="B43" s="102"/>
      <c r="C43" s="43" t="s">
        <v>147</v>
      </c>
      <c r="D43" s="20" t="s">
        <v>178</v>
      </c>
      <c r="E43" s="23"/>
      <c r="F43" s="25">
        <v>159</v>
      </c>
      <c r="G43" s="24" t="s">
        <v>178</v>
      </c>
      <c r="H43" s="23"/>
      <c r="I43" s="25">
        <v>190</v>
      </c>
    </row>
    <row r="44" spans="2:9" x14ac:dyDescent="0.25">
      <c r="B44" s="102"/>
      <c r="C44" s="43" t="s">
        <v>64</v>
      </c>
      <c r="D44" s="20" t="s">
        <v>178</v>
      </c>
      <c r="E44" s="23"/>
      <c r="F44" s="25">
        <v>159</v>
      </c>
      <c r="G44" s="24" t="s">
        <v>178</v>
      </c>
      <c r="H44" s="23"/>
      <c r="I44" s="25">
        <v>190</v>
      </c>
    </row>
    <row r="45" spans="2:9" x14ac:dyDescent="0.25">
      <c r="B45" s="102"/>
      <c r="C45" s="43" t="s">
        <v>81</v>
      </c>
      <c r="D45" s="20" t="s">
        <v>178</v>
      </c>
      <c r="E45" s="23"/>
      <c r="F45" s="25">
        <v>159</v>
      </c>
      <c r="G45" s="24" t="s">
        <v>178</v>
      </c>
      <c r="H45" s="23"/>
      <c r="I45" s="25">
        <v>190</v>
      </c>
    </row>
    <row r="46" spans="2:9" ht="15.75" thickBot="1" x14ac:dyDescent="0.3">
      <c r="B46" s="103"/>
      <c r="C46" s="44" t="s">
        <v>148</v>
      </c>
      <c r="D46" s="95" t="s">
        <v>111</v>
      </c>
      <c r="E46" s="96"/>
      <c r="F46" s="97"/>
      <c r="G46" s="113" t="s">
        <v>111</v>
      </c>
      <c r="H46" s="90"/>
      <c r="I46" s="91"/>
    </row>
    <row r="47" spans="2:9" ht="27" x14ac:dyDescent="0.25">
      <c r="B47" s="101" t="s">
        <v>49</v>
      </c>
      <c r="C47" s="42" t="s">
        <v>69</v>
      </c>
      <c r="D47" s="98" t="s">
        <v>111</v>
      </c>
      <c r="E47" s="99"/>
      <c r="F47" s="100"/>
      <c r="G47" s="98" t="s">
        <v>111</v>
      </c>
      <c r="H47" s="99"/>
      <c r="I47" s="100"/>
    </row>
    <row r="48" spans="2:9" x14ac:dyDescent="0.25">
      <c r="B48" s="102"/>
      <c r="C48" s="43" t="s">
        <v>149</v>
      </c>
      <c r="D48" s="86" t="s">
        <v>111</v>
      </c>
      <c r="E48" s="87"/>
      <c r="F48" s="88"/>
      <c r="G48" s="86" t="s">
        <v>111</v>
      </c>
      <c r="H48" s="87"/>
      <c r="I48" s="88"/>
    </row>
    <row r="49" spans="2:9" x14ac:dyDescent="0.25">
      <c r="B49" s="102"/>
      <c r="C49" s="43" t="s">
        <v>150</v>
      </c>
      <c r="D49" s="86" t="s">
        <v>111</v>
      </c>
      <c r="E49" s="87"/>
      <c r="F49" s="88"/>
      <c r="G49" s="86" t="s">
        <v>111</v>
      </c>
      <c r="H49" s="87"/>
      <c r="I49" s="88"/>
    </row>
    <row r="50" spans="2:9" x14ac:dyDescent="0.25">
      <c r="B50" s="102"/>
      <c r="C50" s="43" t="s">
        <v>151</v>
      </c>
      <c r="D50" s="20" t="s">
        <v>178</v>
      </c>
      <c r="E50" s="23"/>
      <c r="F50" s="25">
        <v>160</v>
      </c>
      <c r="G50" s="20" t="s">
        <v>178</v>
      </c>
      <c r="H50" s="23"/>
      <c r="I50" s="25">
        <v>191</v>
      </c>
    </row>
    <row r="51" spans="2:9" x14ac:dyDescent="0.25">
      <c r="B51" s="102"/>
      <c r="C51" s="43" t="s">
        <v>70</v>
      </c>
      <c r="D51" s="86" t="s">
        <v>111</v>
      </c>
      <c r="E51" s="87"/>
      <c r="F51" s="88"/>
      <c r="G51" s="86" t="s">
        <v>111</v>
      </c>
      <c r="H51" s="87"/>
      <c r="I51" s="88"/>
    </row>
    <row r="52" spans="2:9" x14ac:dyDescent="0.25">
      <c r="B52" s="102"/>
      <c r="C52" s="43" t="s">
        <v>71</v>
      </c>
      <c r="D52" s="86" t="s">
        <v>111</v>
      </c>
      <c r="E52" s="87"/>
      <c r="F52" s="88"/>
      <c r="G52" s="86" t="s">
        <v>111</v>
      </c>
      <c r="H52" s="87"/>
      <c r="I52" s="88"/>
    </row>
    <row r="53" spans="2:9" x14ac:dyDescent="0.25">
      <c r="B53" s="102"/>
      <c r="C53" s="43" t="s">
        <v>152</v>
      </c>
      <c r="D53" s="86" t="s">
        <v>111</v>
      </c>
      <c r="E53" s="87"/>
      <c r="F53" s="88"/>
      <c r="G53" s="86" t="s">
        <v>111</v>
      </c>
      <c r="H53" s="87"/>
      <c r="I53" s="88"/>
    </row>
    <row r="54" spans="2:9" x14ac:dyDescent="0.25">
      <c r="B54" s="102"/>
      <c r="C54" s="43" t="s">
        <v>72</v>
      </c>
      <c r="D54" s="20" t="s">
        <v>178</v>
      </c>
      <c r="E54" s="23"/>
      <c r="F54" s="25">
        <v>161</v>
      </c>
      <c r="G54" s="20" t="s">
        <v>178</v>
      </c>
      <c r="H54" s="23"/>
      <c r="I54" s="25" t="s">
        <v>179</v>
      </c>
    </row>
    <row r="55" spans="2:9" x14ac:dyDescent="0.25">
      <c r="B55" s="102"/>
      <c r="C55" s="43" t="s">
        <v>153</v>
      </c>
      <c r="D55" s="86" t="s">
        <v>111</v>
      </c>
      <c r="E55" s="87"/>
      <c r="F55" s="88"/>
      <c r="G55" s="86" t="s">
        <v>111</v>
      </c>
      <c r="H55" s="87"/>
      <c r="I55" s="88"/>
    </row>
    <row r="56" spans="2:9" x14ac:dyDescent="0.25">
      <c r="B56" s="102"/>
      <c r="C56" s="55" t="s">
        <v>73</v>
      </c>
      <c r="D56" s="20" t="s">
        <v>178</v>
      </c>
      <c r="E56" s="23"/>
      <c r="F56" s="25">
        <v>161</v>
      </c>
      <c r="G56" s="20" t="s">
        <v>178</v>
      </c>
      <c r="H56" s="23"/>
      <c r="I56" s="25">
        <v>191</v>
      </c>
    </row>
    <row r="57" spans="2:9" x14ac:dyDescent="0.25">
      <c r="B57" s="102"/>
      <c r="C57" s="43" t="s">
        <v>74</v>
      </c>
      <c r="D57" s="86" t="s">
        <v>111</v>
      </c>
      <c r="E57" s="87"/>
      <c r="F57" s="88"/>
      <c r="G57" s="86" t="s">
        <v>111</v>
      </c>
      <c r="H57" s="87"/>
      <c r="I57" s="88"/>
    </row>
    <row r="58" spans="2:9" x14ac:dyDescent="0.25">
      <c r="B58" s="102"/>
      <c r="C58" s="56" t="s">
        <v>75</v>
      </c>
      <c r="D58" s="86" t="s">
        <v>111</v>
      </c>
      <c r="E58" s="87"/>
      <c r="F58" s="88"/>
      <c r="G58" s="86" t="s">
        <v>111</v>
      </c>
      <c r="H58" s="87"/>
      <c r="I58" s="88"/>
    </row>
    <row r="59" spans="2:9" x14ac:dyDescent="0.25">
      <c r="B59" s="102"/>
      <c r="C59" s="43" t="s">
        <v>67</v>
      </c>
      <c r="D59" s="20" t="s">
        <v>178</v>
      </c>
      <c r="E59" s="23"/>
      <c r="F59" s="25">
        <v>160</v>
      </c>
      <c r="G59" s="20" t="s">
        <v>178</v>
      </c>
      <c r="H59" s="23"/>
      <c r="I59" s="25">
        <v>191</v>
      </c>
    </row>
    <row r="60" spans="2:9" x14ac:dyDescent="0.25">
      <c r="B60" s="102"/>
      <c r="C60" s="43" t="s">
        <v>154</v>
      </c>
      <c r="D60" s="20" t="s">
        <v>178</v>
      </c>
      <c r="E60" s="23"/>
      <c r="F60" s="25" t="s">
        <v>179</v>
      </c>
      <c r="G60" s="20" t="s">
        <v>178</v>
      </c>
      <c r="H60" s="23"/>
      <c r="I60" s="25">
        <v>191</v>
      </c>
    </row>
    <row r="61" spans="2:9" x14ac:dyDescent="0.25">
      <c r="B61" s="102"/>
      <c r="C61" s="43" t="s">
        <v>68</v>
      </c>
      <c r="D61" s="20" t="s">
        <v>178</v>
      </c>
      <c r="E61" s="23"/>
      <c r="F61" s="25">
        <v>160</v>
      </c>
      <c r="G61" s="20" t="s">
        <v>178</v>
      </c>
      <c r="H61" s="23"/>
      <c r="I61" s="25">
        <v>191</v>
      </c>
    </row>
    <row r="62" spans="2:9" x14ac:dyDescent="0.25">
      <c r="B62" s="102"/>
      <c r="C62" s="43" t="s">
        <v>76</v>
      </c>
      <c r="D62" s="86" t="s">
        <v>111</v>
      </c>
      <c r="E62" s="87"/>
      <c r="F62" s="88"/>
      <c r="G62" s="86" t="s">
        <v>111</v>
      </c>
      <c r="H62" s="87"/>
      <c r="I62" s="88"/>
    </row>
    <row r="63" spans="2:9" x14ac:dyDescent="0.25">
      <c r="B63" s="102"/>
      <c r="C63" s="43" t="s">
        <v>155</v>
      </c>
      <c r="D63" s="86" t="s">
        <v>111</v>
      </c>
      <c r="E63" s="87"/>
      <c r="F63" s="88"/>
      <c r="G63" s="86" t="s">
        <v>111</v>
      </c>
      <c r="H63" s="87"/>
      <c r="I63" s="88"/>
    </row>
    <row r="64" spans="2:9" x14ac:dyDescent="0.25">
      <c r="B64" s="102"/>
      <c r="C64" s="43" t="s">
        <v>77</v>
      </c>
      <c r="D64" s="86" t="s">
        <v>111</v>
      </c>
      <c r="E64" s="87"/>
      <c r="F64" s="88"/>
      <c r="G64" s="86" t="s">
        <v>111</v>
      </c>
      <c r="H64" s="87"/>
      <c r="I64" s="88"/>
    </row>
    <row r="65" spans="2:9" x14ac:dyDescent="0.25">
      <c r="B65" s="102"/>
      <c r="C65" s="43" t="s">
        <v>78</v>
      </c>
      <c r="D65" s="86" t="s">
        <v>111</v>
      </c>
      <c r="E65" s="87"/>
      <c r="F65" s="88"/>
      <c r="G65" s="86" t="s">
        <v>111</v>
      </c>
      <c r="H65" s="87"/>
      <c r="I65" s="88"/>
    </row>
    <row r="66" spans="2:9" ht="15.75" thickBot="1" x14ac:dyDescent="0.3">
      <c r="B66" s="103"/>
      <c r="C66" s="44" t="s">
        <v>79</v>
      </c>
      <c r="D66" s="89" t="s">
        <v>111</v>
      </c>
      <c r="E66" s="90"/>
      <c r="F66" s="91"/>
      <c r="G66" s="89" t="s">
        <v>111</v>
      </c>
      <c r="H66" s="90"/>
      <c r="I66" s="91"/>
    </row>
    <row r="67" spans="2:9" ht="27" x14ac:dyDescent="0.25">
      <c r="B67" s="101" t="s">
        <v>80</v>
      </c>
      <c r="C67" s="33" t="s">
        <v>12</v>
      </c>
      <c r="D67" s="86" t="s">
        <v>111</v>
      </c>
      <c r="E67" s="87"/>
      <c r="F67" s="88"/>
      <c r="G67" s="86" t="s">
        <v>111</v>
      </c>
      <c r="H67" s="87"/>
      <c r="I67" s="88"/>
    </row>
    <row r="68" spans="2:9" x14ac:dyDescent="0.25">
      <c r="B68" s="102"/>
      <c r="C68" s="34" t="s">
        <v>13</v>
      </c>
      <c r="D68" s="86" t="s">
        <v>111</v>
      </c>
      <c r="E68" s="87"/>
      <c r="F68" s="88"/>
      <c r="G68" s="86" t="s">
        <v>111</v>
      </c>
      <c r="H68" s="87"/>
      <c r="I68" s="88"/>
    </row>
    <row r="69" spans="2:9" x14ac:dyDescent="0.25">
      <c r="B69" s="102"/>
      <c r="C69" s="34" t="s">
        <v>14</v>
      </c>
      <c r="D69" s="24" t="s">
        <v>178</v>
      </c>
      <c r="E69" s="23"/>
      <c r="F69" s="25">
        <v>162</v>
      </c>
      <c r="G69" s="49" t="s">
        <v>178</v>
      </c>
      <c r="H69" s="48"/>
      <c r="I69" s="51">
        <v>192</v>
      </c>
    </row>
    <row r="70" spans="2:9" x14ac:dyDescent="0.25">
      <c r="B70" s="102"/>
      <c r="C70" s="37" t="s">
        <v>15</v>
      </c>
      <c r="D70" s="86" t="s">
        <v>111</v>
      </c>
      <c r="E70" s="87"/>
      <c r="F70" s="88"/>
      <c r="G70" s="86" t="s">
        <v>111</v>
      </c>
      <c r="H70" s="87"/>
      <c r="I70" s="88"/>
    </row>
    <row r="71" spans="2:9" x14ac:dyDescent="0.25">
      <c r="B71" s="102"/>
      <c r="C71" s="34" t="s">
        <v>16</v>
      </c>
      <c r="D71" s="24" t="s">
        <v>178</v>
      </c>
      <c r="E71" s="23"/>
      <c r="F71" s="25">
        <v>162</v>
      </c>
      <c r="G71" s="49" t="s">
        <v>178</v>
      </c>
      <c r="H71" s="48"/>
      <c r="I71" s="51">
        <v>192</v>
      </c>
    </row>
    <row r="72" spans="2:9" x14ac:dyDescent="0.25">
      <c r="B72" s="102"/>
      <c r="C72" s="34" t="s">
        <v>17</v>
      </c>
      <c r="D72" s="24" t="s">
        <v>178</v>
      </c>
      <c r="E72" s="23"/>
      <c r="F72" s="25">
        <v>162</v>
      </c>
      <c r="G72" s="49" t="s">
        <v>178</v>
      </c>
      <c r="H72" s="48"/>
      <c r="I72" s="51">
        <v>192</v>
      </c>
    </row>
    <row r="73" spans="2:9" x14ac:dyDescent="0.25">
      <c r="B73" s="102"/>
      <c r="C73" s="34" t="s">
        <v>18</v>
      </c>
      <c r="D73" s="24" t="s">
        <v>178</v>
      </c>
      <c r="E73" s="23"/>
      <c r="F73" s="25">
        <v>162</v>
      </c>
      <c r="G73" s="49" t="s">
        <v>178</v>
      </c>
      <c r="H73" s="48"/>
      <c r="I73" s="51">
        <v>192</v>
      </c>
    </row>
    <row r="74" spans="2:9" x14ac:dyDescent="0.25">
      <c r="B74" s="102"/>
      <c r="C74" s="34" t="s">
        <v>32</v>
      </c>
      <c r="D74" s="86" t="s">
        <v>111</v>
      </c>
      <c r="E74" s="87"/>
      <c r="F74" s="88"/>
      <c r="G74" s="86" t="s">
        <v>111</v>
      </c>
      <c r="H74" s="87"/>
      <c r="I74" s="88"/>
    </row>
    <row r="75" spans="2:9" x14ac:dyDescent="0.25">
      <c r="B75" s="102"/>
      <c r="C75" s="34" t="s">
        <v>33</v>
      </c>
      <c r="D75" s="86" t="s">
        <v>111</v>
      </c>
      <c r="E75" s="87"/>
      <c r="F75" s="88"/>
      <c r="G75" s="86" t="s">
        <v>111</v>
      </c>
      <c r="H75" s="87"/>
      <c r="I75" s="88"/>
    </row>
    <row r="76" spans="2:9" x14ac:dyDescent="0.25">
      <c r="B76" s="102"/>
      <c r="C76" s="34" t="s">
        <v>30</v>
      </c>
      <c r="D76" s="86" t="s">
        <v>111</v>
      </c>
      <c r="E76" s="87"/>
      <c r="F76" s="88"/>
      <c r="G76" s="86" t="s">
        <v>111</v>
      </c>
      <c r="H76" s="87"/>
      <c r="I76" s="88"/>
    </row>
    <row r="77" spans="2:9" x14ac:dyDescent="0.25">
      <c r="B77" s="102"/>
      <c r="C77" s="34" t="s">
        <v>34</v>
      </c>
      <c r="D77" s="86" t="s">
        <v>111</v>
      </c>
      <c r="E77" s="87"/>
      <c r="F77" s="88"/>
      <c r="G77" s="86" t="s">
        <v>111</v>
      </c>
      <c r="H77" s="87"/>
      <c r="I77" s="88"/>
    </row>
    <row r="78" spans="2:9" x14ac:dyDescent="0.25">
      <c r="B78" s="102"/>
      <c r="C78" s="34" t="s">
        <v>35</v>
      </c>
      <c r="D78" s="86" t="s">
        <v>111</v>
      </c>
      <c r="E78" s="87"/>
      <c r="F78" s="88"/>
      <c r="G78" s="86" t="s">
        <v>111</v>
      </c>
      <c r="H78" s="87"/>
      <c r="I78" s="88"/>
    </row>
    <row r="79" spans="2:9" x14ac:dyDescent="0.25">
      <c r="B79" s="102"/>
      <c r="C79" s="34" t="s">
        <v>31</v>
      </c>
      <c r="D79" s="24" t="s">
        <v>178</v>
      </c>
      <c r="E79" s="23"/>
      <c r="F79" s="25">
        <v>162</v>
      </c>
      <c r="G79" s="49" t="s">
        <v>178</v>
      </c>
      <c r="H79" s="48"/>
      <c r="I79" s="51">
        <v>193</v>
      </c>
    </row>
    <row r="80" spans="2:9" x14ac:dyDescent="0.25">
      <c r="B80" s="102"/>
      <c r="C80" s="34" t="s">
        <v>19</v>
      </c>
      <c r="D80" s="24" t="s">
        <v>178</v>
      </c>
      <c r="E80" s="23"/>
      <c r="F80" s="25">
        <v>172</v>
      </c>
      <c r="G80" s="49" t="s">
        <v>178</v>
      </c>
      <c r="H80" s="48"/>
      <c r="I80" s="51" t="s">
        <v>179</v>
      </c>
    </row>
    <row r="81" spans="2:9" x14ac:dyDescent="0.25">
      <c r="B81" s="102"/>
      <c r="C81" s="34" t="s">
        <v>36</v>
      </c>
      <c r="D81" s="24" t="s">
        <v>178</v>
      </c>
      <c r="E81" s="23"/>
      <c r="F81" s="25">
        <v>172</v>
      </c>
      <c r="G81" s="49" t="s">
        <v>178</v>
      </c>
      <c r="H81" s="48"/>
      <c r="I81" s="51" t="s">
        <v>179</v>
      </c>
    </row>
    <row r="82" spans="2:9" x14ac:dyDescent="0.25">
      <c r="B82" s="102"/>
      <c r="C82" s="34" t="s">
        <v>37</v>
      </c>
      <c r="D82" s="86" t="s">
        <v>111</v>
      </c>
      <c r="E82" s="87"/>
      <c r="F82" s="88"/>
      <c r="G82" s="86" t="s">
        <v>111</v>
      </c>
      <c r="H82" s="87"/>
      <c r="I82" s="88"/>
    </row>
    <row r="83" spans="2:9" x14ac:dyDescent="0.25">
      <c r="B83" s="102"/>
      <c r="C83" s="34" t="s">
        <v>28</v>
      </c>
      <c r="D83" s="86" t="s">
        <v>111</v>
      </c>
      <c r="E83" s="87"/>
      <c r="F83" s="88"/>
      <c r="G83" s="86" t="s">
        <v>111</v>
      </c>
      <c r="H83" s="87"/>
      <c r="I83" s="88"/>
    </row>
    <row r="84" spans="2:9" x14ac:dyDescent="0.25">
      <c r="B84" s="102"/>
      <c r="C84" s="34" t="s">
        <v>20</v>
      </c>
      <c r="D84" s="24" t="s">
        <v>178</v>
      </c>
      <c r="E84" s="23"/>
      <c r="F84" s="25">
        <v>164</v>
      </c>
      <c r="G84" s="49" t="s">
        <v>178</v>
      </c>
      <c r="H84" s="48"/>
      <c r="I84" s="51">
        <v>193</v>
      </c>
    </row>
    <row r="85" spans="2:9" x14ac:dyDescent="0.25">
      <c r="B85" s="102"/>
      <c r="C85" s="34" t="s">
        <v>21</v>
      </c>
      <c r="D85" s="24" t="s">
        <v>178</v>
      </c>
      <c r="E85" s="23"/>
      <c r="F85" s="25" t="s">
        <v>179</v>
      </c>
      <c r="G85" s="49" t="s">
        <v>178</v>
      </c>
      <c r="H85" s="48"/>
      <c r="I85" s="51">
        <v>194</v>
      </c>
    </row>
    <row r="86" spans="2:9" ht="27" x14ac:dyDescent="0.25">
      <c r="B86" s="102"/>
      <c r="C86" s="34" t="s">
        <v>38</v>
      </c>
      <c r="D86" s="86" t="s">
        <v>111</v>
      </c>
      <c r="E86" s="87"/>
      <c r="F86" s="88"/>
      <c r="G86" s="86" t="s">
        <v>111</v>
      </c>
      <c r="H86" s="87"/>
      <c r="I86" s="88"/>
    </row>
    <row r="87" spans="2:9" x14ac:dyDescent="0.25">
      <c r="B87" s="102"/>
      <c r="C87" s="37" t="s">
        <v>22</v>
      </c>
      <c r="D87" s="86" t="s">
        <v>111</v>
      </c>
      <c r="E87" s="87"/>
      <c r="F87" s="88"/>
      <c r="G87" s="86" t="s">
        <v>111</v>
      </c>
      <c r="H87" s="87"/>
      <c r="I87" s="88"/>
    </row>
    <row r="88" spans="2:9" x14ac:dyDescent="0.25">
      <c r="B88" s="102"/>
      <c r="C88" s="34" t="s">
        <v>17</v>
      </c>
      <c r="D88" s="24" t="s">
        <v>178</v>
      </c>
      <c r="E88" s="23"/>
      <c r="F88" s="25">
        <v>173</v>
      </c>
      <c r="G88" s="49" t="s">
        <v>178</v>
      </c>
      <c r="H88" s="48"/>
      <c r="I88" s="51" t="s">
        <v>179</v>
      </c>
    </row>
    <row r="89" spans="2:9" x14ac:dyDescent="0.25">
      <c r="B89" s="102"/>
      <c r="C89" s="34" t="s">
        <v>18</v>
      </c>
      <c r="D89" s="24" t="s">
        <v>178</v>
      </c>
      <c r="E89" s="23"/>
      <c r="F89" s="25">
        <v>173</v>
      </c>
      <c r="G89" s="49" t="s">
        <v>178</v>
      </c>
      <c r="H89" s="48"/>
      <c r="I89" s="51" t="s">
        <v>179</v>
      </c>
    </row>
    <row r="90" spans="2:9" x14ac:dyDescent="0.25">
      <c r="B90" s="102"/>
      <c r="C90" s="34" t="s">
        <v>23</v>
      </c>
      <c r="D90" s="86" t="s">
        <v>111</v>
      </c>
      <c r="E90" s="87"/>
      <c r="F90" s="88"/>
      <c r="G90" s="86" t="s">
        <v>111</v>
      </c>
      <c r="H90" s="87"/>
      <c r="I90" s="88"/>
    </row>
    <row r="91" spans="2:9" x14ac:dyDescent="0.25">
      <c r="B91" s="102"/>
      <c r="C91" s="34" t="s">
        <v>24</v>
      </c>
      <c r="D91" s="86" t="s">
        <v>111</v>
      </c>
      <c r="E91" s="87"/>
      <c r="F91" s="88"/>
      <c r="G91" s="86" t="s">
        <v>111</v>
      </c>
      <c r="H91" s="87"/>
      <c r="I91" s="88"/>
    </row>
    <row r="92" spans="2:9" x14ac:dyDescent="0.25">
      <c r="B92" s="102"/>
      <c r="C92" s="34" t="s">
        <v>25</v>
      </c>
      <c r="D92" s="86" t="s">
        <v>111</v>
      </c>
      <c r="E92" s="87"/>
      <c r="F92" s="88"/>
      <c r="G92" s="86" t="s">
        <v>111</v>
      </c>
      <c r="H92" s="87"/>
      <c r="I92" s="88"/>
    </row>
    <row r="93" spans="2:9" ht="27" x14ac:dyDescent="0.25">
      <c r="B93" s="102"/>
      <c r="C93" s="34" t="s">
        <v>26</v>
      </c>
      <c r="D93" s="24" t="s">
        <v>178</v>
      </c>
      <c r="E93" s="23"/>
      <c r="F93" s="25">
        <v>173</v>
      </c>
      <c r="G93" s="49" t="s">
        <v>178</v>
      </c>
      <c r="H93" s="48"/>
      <c r="I93" s="51" t="s">
        <v>179</v>
      </c>
    </row>
    <row r="94" spans="2:9" ht="27" x14ac:dyDescent="0.25">
      <c r="B94" s="102"/>
      <c r="C94" s="34" t="s">
        <v>27</v>
      </c>
      <c r="D94" s="24" t="s">
        <v>178</v>
      </c>
      <c r="E94" s="23"/>
      <c r="F94" s="25">
        <v>173</v>
      </c>
      <c r="G94" s="49" t="s">
        <v>178</v>
      </c>
      <c r="H94" s="48"/>
      <c r="I94" s="51" t="s">
        <v>179</v>
      </c>
    </row>
    <row r="95" spans="2:9" ht="27" x14ac:dyDescent="0.25">
      <c r="B95" s="102"/>
      <c r="C95" s="34" t="s">
        <v>39</v>
      </c>
      <c r="D95" s="24" t="s">
        <v>178</v>
      </c>
      <c r="E95" s="23"/>
      <c r="F95" s="25">
        <v>173</v>
      </c>
      <c r="G95" s="49" t="s">
        <v>178</v>
      </c>
      <c r="H95" s="48"/>
      <c r="I95" s="51" t="s">
        <v>179</v>
      </c>
    </row>
    <row r="96" spans="2:9" ht="27" x14ac:dyDescent="0.25">
      <c r="B96" s="102"/>
      <c r="C96" s="34" t="s">
        <v>40</v>
      </c>
      <c r="D96" s="24" t="s">
        <v>178</v>
      </c>
      <c r="E96" s="23"/>
      <c r="F96" s="25">
        <v>173</v>
      </c>
      <c r="G96" s="49" t="s">
        <v>178</v>
      </c>
      <c r="H96" s="48"/>
      <c r="I96" s="51" t="s">
        <v>179</v>
      </c>
    </row>
    <row r="97" spans="2:9" ht="15.75" thickBot="1" x14ac:dyDescent="0.3">
      <c r="B97" s="103"/>
      <c r="C97" s="35" t="s">
        <v>156</v>
      </c>
      <c r="D97" s="95" t="s">
        <v>111</v>
      </c>
      <c r="E97" s="96"/>
      <c r="F97" s="97"/>
      <c r="G97" s="95" t="s">
        <v>111</v>
      </c>
      <c r="H97" s="96"/>
      <c r="I97" s="97"/>
    </row>
    <row r="98" spans="2:9" x14ac:dyDescent="0.25">
      <c r="B98" s="101" t="s">
        <v>48</v>
      </c>
      <c r="C98" s="33" t="s">
        <v>157</v>
      </c>
      <c r="D98" s="98" t="s">
        <v>111</v>
      </c>
      <c r="E98" s="99"/>
      <c r="F98" s="100"/>
      <c r="G98" s="98" t="s">
        <v>111</v>
      </c>
      <c r="H98" s="99"/>
      <c r="I98" s="100"/>
    </row>
    <row r="99" spans="2:9" ht="27" x14ac:dyDescent="0.25">
      <c r="B99" s="102"/>
      <c r="C99" s="34" t="s">
        <v>158</v>
      </c>
      <c r="D99" s="86" t="s">
        <v>111</v>
      </c>
      <c r="E99" s="87"/>
      <c r="F99" s="88"/>
      <c r="G99" s="86" t="s">
        <v>111</v>
      </c>
      <c r="H99" s="87"/>
      <c r="I99" s="88"/>
    </row>
    <row r="100" spans="2:9" x14ac:dyDescent="0.25">
      <c r="B100" s="102"/>
      <c r="C100" s="34" t="s">
        <v>159</v>
      </c>
      <c r="D100" s="50" t="s">
        <v>178</v>
      </c>
      <c r="E100" s="48"/>
      <c r="F100" s="51">
        <v>177</v>
      </c>
      <c r="G100" s="50" t="s">
        <v>178</v>
      </c>
      <c r="H100" s="48"/>
      <c r="I100" s="51">
        <v>195</v>
      </c>
    </row>
    <row r="101" spans="2:9" x14ac:dyDescent="0.25">
      <c r="B101" s="102"/>
      <c r="C101" s="34" t="s">
        <v>65</v>
      </c>
      <c r="D101" s="50" t="s">
        <v>178</v>
      </c>
      <c r="E101" s="48"/>
      <c r="F101" s="51">
        <v>177</v>
      </c>
      <c r="G101" s="50" t="s">
        <v>178</v>
      </c>
      <c r="H101" s="48"/>
      <c r="I101" s="51">
        <v>195</v>
      </c>
    </row>
    <row r="102" spans="2:9" x14ac:dyDescent="0.25">
      <c r="B102" s="102"/>
      <c r="C102" s="34" t="s">
        <v>160</v>
      </c>
      <c r="D102" s="50" t="s">
        <v>178</v>
      </c>
      <c r="E102" s="48"/>
      <c r="F102" s="51">
        <v>173</v>
      </c>
      <c r="G102" s="50" t="s">
        <v>178</v>
      </c>
      <c r="H102" s="48"/>
      <c r="I102" s="51">
        <v>195</v>
      </c>
    </row>
    <row r="103" spans="2:9" x14ac:dyDescent="0.25">
      <c r="B103" s="102"/>
      <c r="C103" s="34" t="s">
        <v>82</v>
      </c>
      <c r="D103" s="50" t="s">
        <v>178</v>
      </c>
      <c r="E103" s="48"/>
      <c r="F103" s="51">
        <v>177</v>
      </c>
      <c r="G103" s="50" t="s">
        <v>178</v>
      </c>
      <c r="H103" s="48"/>
      <c r="I103" s="51">
        <v>196</v>
      </c>
    </row>
    <row r="104" spans="2:9" x14ac:dyDescent="0.25">
      <c r="B104" s="102"/>
      <c r="C104" s="34" t="s">
        <v>161</v>
      </c>
      <c r="D104" s="50" t="s">
        <v>178</v>
      </c>
      <c r="E104" s="48"/>
      <c r="F104" s="51">
        <v>178</v>
      </c>
      <c r="G104" s="50" t="s">
        <v>178</v>
      </c>
      <c r="H104" s="48"/>
      <c r="I104" s="51">
        <v>196</v>
      </c>
    </row>
    <row r="105" spans="2:9" ht="15.75" thickBot="1" x14ac:dyDescent="0.3">
      <c r="B105" s="103"/>
      <c r="C105" s="35" t="s">
        <v>66</v>
      </c>
      <c r="D105" s="52" t="s">
        <v>178</v>
      </c>
      <c r="E105" s="53"/>
      <c r="F105" s="54">
        <v>178</v>
      </c>
      <c r="G105" s="52" t="s">
        <v>178</v>
      </c>
      <c r="H105" s="53"/>
      <c r="I105" s="54" t="s">
        <v>179</v>
      </c>
    </row>
    <row r="106" spans="2:9" x14ac:dyDescent="0.25">
      <c r="B106" s="101" t="s">
        <v>118</v>
      </c>
      <c r="C106" s="38" t="s">
        <v>162</v>
      </c>
      <c r="D106" s="86" t="s">
        <v>111</v>
      </c>
      <c r="E106" s="87"/>
      <c r="F106" s="88"/>
      <c r="G106" s="86" t="s">
        <v>111</v>
      </c>
      <c r="H106" s="87"/>
      <c r="I106" s="88"/>
    </row>
    <row r="107" spans="2:9" x14ac:dyDescent="0.25">
      <c r="B107" s="102"/>
      <c r="C107" s="39" t="s">
        <v>163</v>
      </c>
      <c r="D107" s="50" t="s">
        <v>178</v>
      </c>
      <c r="E107" s="48"/>
      <c r="F107" s="51">
        <v>192</v>
      </c>
      <c r="G107" s="50" t="s">
        <v>178</v>
      </c>
      <c r="H107" s="48"/>
      <c r="I107" s="51">
        <v>159</v>
      </c>
    </row>
    <row r="108" spans="2:9" ht="40.5" x14ac:dyDescent="0.25">
      <c r="B108" s="102"/>
      <c r="C108" s="39" t="s">
        <v>164</v>
      </c>
      <c r="D108" s="50" t="s">
        <v>178</v>
      </c>
      <c r="E108" s="48"/>
      <c r="F108" s="51">
        <v>192</v>
      </c>
      <c r="G108" s="50" t="s">
        <v>178</v>
      </c>
      <c r="H108" s="48"/>
      <c r="I108" s="51">
        <v>160</v>
      </c>
    </row>
    <row r="109" spans="2:9" x14ac:dyDescent="0.25">
      <c r="B109" s="102"/>
      <c r="C109" s="39" t="s">
        <v>165</v>
      </c>
      <c r="D109" s="86" t="s">
        <v>111</v>
      </c>
      <c r="E109" s="87"/>
      <c r="F109" s="88"/>
      <c r="G109" s="86" t="s">
        <v>111</v>
      </c>
      <c r="H109" s="87"/>
      <c r="I109" s="88"/>
    </row>
    <row r="110" spans="2:9" ht="40.5" x14ac:dyDescent="0.25">
      <c r="B110" s="102"/>
      <c r="C110" s="39" t="s">
        <v>166</v>
      </c>
      <c r="D110" s="86" t="s">
        <v>111</v>
      </c>
      <c r="E110" s="87"/>
      <c r="F110" s="88"/>
      <c r="G110" s="86" t="s">
        <v>111</v>
      </c>
      <c r="H110" s="87"/>
      <c r="I110" s="88"/>
    </row>
    <row r="111" spans="2:9" ht="27" x14ac:dyDescent="0.25">
      <c r="B111" s="102"/>
      <c r="C111" s="39" t="s">
        <v>167</v>
      </c>
      <c r="D111" s="86" t="s">
        <v>111</v>
      </c>
      <c r="E111" s="87"/>
      <c r="F111" s="88"/>
      <c r="G111" s="86" t="s">
        <v>111</v>
      </c>
      <c r="H111" s="87"/>
      <c r="I111" s="88"/>
    </row>
    <row r="112" spans="2:9" x14ac:dyDescent="0.25">
      <c r="B112" s="102"/>
      <c r="C112" s="40" t="s">
        <v>168</v>
      </c>
      <c r="D112" s="86" t="s">
        <v>111</v>
      </c>
      <c r="E112" s="87"/>
      <c r="F112" s="88"/>
      <c r="G112" s="86" t="s">
        <v>111</v>
      </c>
      <c r="H112" s="87"/>
      <c r="I112" s="88"/>
    </row>
    <row r="113" spans="2:10" x14ac:dyDescent="0.25">
      <c r="B113" s="102"/>
      <c r="C113" s="39" t="s">
        <v>169</v>
      </c>
      <c r="D113" s="50" t="s">
        <v>178</v>
      </c>
      <c r="E113" s="48"/>
      <c r="F113" s="51">
        <v>194</v>
      </c>
      <c r="G113" s="50" t="s">
        <v>178</v>
      </c>
      <c r="H113" s="48"/>
      <c r="I113" s="51">
        <v>160</v>
      </c>
    </row>
    <row r="114" spans="2:10" ht="60" x14ac:dyDescent="0.25">
      <c r="B114" s="102"/>
      <c r="C114" s="39" t="s">
        <v>170</v>
      </c>
      <c r="D114" s="50" t="s">
        <v>178</v>
      </c>
      <c r="E114" s="48"/>
      <c r="F114" s="51">
        <v>192</v>
      </c>
      <c r="G114" s="76"/>
      <c r="H114" s="77" t="s">
        <v>178</v>
      </c>
      <c r="I114" s="81" t="s">
        <v>209</v>
      </c>
      <c r="J114" s="80"/>
    </row>
    <row r="115" spans="2:10" x14ac:dyDescent="0.25">
      <c r="B115" s="102"/>
      <c r="C115" s="39" t="s">
        <v>171</v>
      </c>
      <c r="D115" s="50" t="s">
        <v>178</v>
      </c>
      <c r="E115" s="48"/>
      <c r="F115" s="51">
        <v>194</v>
      </c>
      <c r="G115" s="50" t="s">
        <v>178</v>
      </c>
      <c r="H115" s="48"/>
      <c r="I115" s="51">
        <v>160</v>
      </c>
    </row>
    <row r="116" spans="2:10" x14ac:dyDescent="0.25">
      <c r="B116" s="102"/>
      <c r="C116" s="39" t="s">
        <v>172</v>
      </c>
      <c r="D116" s="86" t="s">
        <v>111</v>
      </c>
      <c r="E116" s="87"/>
      <c r="F116" s="88"/>
      <c r="G116" s="86" t="s">
        <v>111</v>
      </c>
      <c r="H116" s="87"/>
      <c r="I116" s="88"/>
    </row>
    <row r="117" spans="2:10" x14ac:dyDescent="0.25">
      <c r="B117" s="102"/>
      <c r="C117" s="39" t="s">
        <v>41</v>
      </c>
      <c r="D117" s="86" t="s">
        <v>111</v>
      </c>
      <c r="E117" s="87"/>
      <c r="F117" s="88"/>
      <c r="G117" s="86" t="s">
        <v>111</v>
      </c>
      <c r="H117" s="87"/>
      <c r="I117" s="88"/>
    </row>
    <row r="118" spans="2:10" x14ac:dyDescent="0.25">
      <c r="B118" s="102"/>
      <c r="C118" s="40" t="s">
        <v>173</v>
      </c>
      <c r="D118" s="86" t="s">
        <v>111</v>
      </c>
      <c r="E118" s="87"/>
      <c r="F118" s="88"/>
      <c r="G118" s="86" t="s">
        <v>111</v>
      </c>
      <c r="H118" s="87"/>
      <c r="I118" s="88"/>
    </row>
    <row r="119" spans="2:10" x14ac:dyDescent="0.25">
      <c r="B119" s="102"/>
      <c r="C119" s="39" t="s">
        <v>172</v>
      </c>
      <c r="D119" s="86" t="s">
        <v>111</v>
      </c>
      <c r="E119" s="87"/>
      <c r="F119" s="88"/>
      <c r="G119" s="86" t="s">
        <v>111</v>
      </c>
      <c r="H119" s="87"/>
      <c r="I119" s="88"/>
    </row>
    <row r="120" spans="2:10" ht="84.75" customHeight="1" x14ac:dyDescent="0.25">
      <c r="B120" s="102"/>
      <c r="C120" s="39" t="s">
        <v>174</v>
      </c>
      <c r="D120" s="86" t="s">
        <v>111</v>
      </c>
      <c r="E120" s="87"/>
      <c r="F120" s="88"/>
      <c r="G120" s="92" t="s">
        <v>210</v>
      </c>
      <c r="H120" s="93"/>
      <c r="I120" s="94"/>
      <c r="J120" s="80"/>
    </row>
    <row r="121" spans="2:10" x14ac:dyDescent="0.25">
      <c r="B121" s="102"/>
      <c r="C121" s="39" t="s">
        <v>41</v>
      </c>
      <c r="D121" s="86" t="s">
        <v>111</v>
      </c>
      <c r="E121" s="87"/>
      <c r="F121" s="88"/>
      <c r="G121" s="86" t="s">
        <v>111</v>
      </c>
      <c r="H121" s="87"/>
      <c r="I121" s="88"/>
    </row>
    <row r="122" spans="2:10" ht="40.5" x14ac:dyDescent="0.25">
      <c r="B122" s="102"/>
      <c r="C122" s="39" t="s">
        <v>175</v>
      </c>
      <c r="D122" s="86" t="s">
        <v>111</v>
      </c>
      <c r="E122" s="87"/>
      <c r="F122" s="88"/>
      <c r="G122" s="86" t="s">
        <v>111</v>
      </c>
      <c r="H122" s="87"/>
      <c r="I122" s="88"/>
    </row>
    <row r="123" spans="2:10" ht="67.5" x14ac:dyDescent="0.25">
      <c r="B123" s="102"/>
      <c r="C123" s="39" t="s">
        <v>176</v>
      </c>
      <c r="D123" s="86" t="s">
        <v>111</v>
      </c>
      <c r="E123" s="87"/>
      <c r="F123" s="88"/>
      <c r="G123" s="86" t="s">
        <v>111</v>
      </c>
      <c r="H123" s="87"/>
      <c r="I123" s="88"/>
    </row>
    <row r="124" spans="2:10" ht="15.75" thickBot="1" x14ac:dyDescent="0.3">
      <c r="B124" s="103"/>
      <c r="C124" s="41" t="s">
        <v>177</v>
      </c>
      <c r="D124" s="89" t="s">
        <v>111</v>
      </c>
      <c r="E124" s="90"/>
      <c r="F124" s="91"/>
      <c r="G124" s="89" t="s">
        <v>111</v>
      </c>
      <c r="H124" s="90"/>
      <c r="I124" s="91"/>
    </row>
  </sheetData>
  <mergeCells count="125">
    <mergeCell ref="G66:I66"/>
    <mergeCell ref="G49:I49"/>
    <mergeCell ref="G51:I51"/>
    <mergeCell ref="G52:I52"/>
    <mergeCell ref="G53:I53"/>
    <mergeCell ref="G55:I55"/>
    <mergeCell ref="G57:I57"/>
    <mergeCell ref="G58:I58"/>
    <mergeCell ref="G62:I62"/>
    <mergeCell ref="G63:I63"/>
    <mergeCell ref="G64:I64"/>
    <mergeCell ref="G65:I65"/>
    <mergeCell ref="D66:F66"/>
    <mergeCell ref="D49:F49"/>
    <mergeCell ref="D51:F51"/>
    <mergeCell ref="D52:F52"/>
    <mergeCell ref="D53:F53"/>
    <mergeCell ref="D55:F55"/>
    <mergeCell ref="D57:F57"/>
    <mergeCell ref="D58:F58"/>
    <mergeCell ref="D62:F62"/>
    <mergeCell ref="D63:F63"/>
    <mergeCell ref="D64:F64"/>
    <mergeCell ref="D65:F65"/>
    <mergeCell ref="D48:F48"/>
    <mergeCell ref="G47:I47"/>
    <mergeCell ref="G48:I48"/>
    <mergeCell ref="D31:F31"/>
    <mergeCell ref="G31:I31"/>
    <mergeCell ref="D38:F38"/>
    <mergeCell ref="G38:I38"/>
    <mergeCell ref="D39:F39"/>
    <mergeCell ref="G39:I39"/>
    <mergeCell ref="D40:F40"/>
    <mergeCell ref="G40:I40"/>
    <mergeCell ref="D46:F46"/>
    <mergeCell ref="G46:I46"/>
    <mergeCell ref="D47:F47"/>
    <mergeCell ref="G67:I67"/>
    <mergeCell ref="G68:I68"/>
    <mergeCell ref="G70:I70"/>
    <mergeCell ref="D30:F30"/>
    <mergeCell ref="G30:I30"/>
    <mergeCell ref="B106:B124"/>
    <mergeCell ref="D2:F2"/>
    <mergeCell ref="G2:I2"/>
    <mergeCell ref="C2:C3"/>
    <mergeCell ref="B2:B3"/>
    <mergeCell ref="D4:F4"/>
    <mergeCell ref="D8:F8"/>
    <mergeCell ref="D11:F11"/>
    <mergeCell ref="D22:F22"/>
    <mergeCell ref="G4:I4"/>
    <mergeCell ref="B4:B29"/>
    <mergeCell ref="B30:B39"/>
    <mergeCell ref="B40:B46"/>
    <mergeCell ref="B47:B66"/>
    <mergeCell ref="G8:I8"/>
    <mergeCell ref="G11:I11"/>
    <mergeCell ref="G22:I22"/>
    <mergeCell ref="D28:F28"/>
    <mergeCell ref="G28:I28"/>
    <mergeCell ref="B67:B97"/>
    <mergeCell ref="B98:B105"/>
    <mergeCell ref="D67:F67"/>
    <mergeCell ref="D68:F68"/>
    <mergeCell ref="D70:F70"/>
    <mergeCell ref="D74:F74"/>
    <mergeCell ref="D75:F75"/>
    <mergeCell ref="D76:F76"/>
    <mergeCell ref="D77:F77"/>
    <mergeCell ref="D78:F78"/>
    <mergeCell ref="D82:F82"/>
    <mergeCell ref="D83:F83"/>
    <mergeCell ref="D86:F86"/>
    <mergeCell ref="D87:F87"/>
    <mergeCell ref="D90:F90"/>
    <mergeCell ref="D91:F91"/>
    <mergeCell ref="G74:I74"/>
    <mergeCell ref="G75:I75"/>
    <mergeCell ref="G76:I76"/>
    <mergeCell ref="G77:I77"/>
    <mergeCell ref="G78:I78"/>
    <mergeCell ref="G82:I82"/>
    <mergeCell ref="D109:F109"/>
    <mergeCell ref="D110:F110"/>
    <mergeCell ref="D111:F111"/>
    <mergeCell ref="G83:I83"/>
    <mergeCell ref="G86:I86"/>
    <mergeCell ref="G87:I87"/>
    <mergeCell ref="G90:I90"/>
    <mergeCell ref="G91:I91"/>
    <mergeCell ref="D112:F112"/>
    <mergeCell ref="G92:I92"/>
    <mergeCell ref="G97:I97"/>
    <mergeCell ref="D98:F98"/>
    <mergeCell ref="D99:F99"/>
    <mergeCell ref="G98:I98"/>
    <mergeCell ref="G99:I99"/>
    <mergeCell ref="D92:F92"/>
    <mergeCell ref="D97:F97"/>
    <mergeCell ref="G123:I123"/>
    <mergeCell ref="G124:I124"/>
    <mergeCell ref="D121:F121"/>
    <mergeCell ref="D122:F122"/>
    <mergeCell ref="D123:F123"/>
    <mergeCell ref="D124:F124"/>
    <mergeCell ref="G106:I106"/>
    <mergeCell ref="G109:I109"/>
    <mergeCell ref="G110:I110"/>
    <mergeCell ref="G111:I111"/>
    <mergeCell ref="G112:I112"/>
    <mergeCell ref="G116:I116"/>
    <mergeCell ref="G117:I117"/>
    <mergeCell ref="G118:I118"/>
    <mergeCell ref="G119:I119"/>
    <mergeCell ref="G120:I120"/>
    <mergeCell ref="G121:I121"/>
    <mergeCell ref="G122:I122"/>
    <mergeCell ref="D116:F116"/>
    <mergeCell ref="D117:F117"/>
    <mergeCell ref="D118:F118"/>
    <mergeCell ref="D119:F119"/>
    <mergeCell ref="D120:F120"/>
    <mergeCell ref="D106:F10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2"/>
  <sheetViews>
    <sheetView topLeftCell="D21" zoomScale="85" zoomScaleNormal="85" workbookViewId="0">
      <selection activeCell="F19" sqref="F19"/>
    </sheetView>
  </sheetViews>
  <sheetFormatPr baseColWidth="10" defaultRowHeight="15" x14ac:dyDescent="0.25"/>
  <cols>
    <col min="2" max="2" width="24.7109375" customWidth="1"/>
    <col min="3" max="3" width="30.7109375" bestFit="1" customWidth="1"/>
    <col min="4" max="4" width="29.28515625" bestFit="1" customWidth="1"/>
    <col min="5" max="9" width="25.28515625" customWidth="1"/>
    <col min="10" max="10" width="24" customWidth="1"/>
    <col min="11" max="11" width="18.85546875" customWidth="1"/>
  </cols>
  <sheetData>
    <row r="2" spans="2:11" ht="15.75" x14ac:dyDescent="0.25">
      <c r="B2" s="114" t="s">
        <v>119</v>
      </c>
      <c r="C2" s="114"/>
      <c r="D2" s="114"/>
      <c r="E2" s="114"/>
      <c r="F2" s="114"/>
      <c r="G2" s="114"/>
      <c r="H2" s="114"/>
      <c r="I2" s="114"/>
      <c r="J2" s="114"/>
      <c r="K2" s="114"/>
    </row>
    <row r="3" spans="2:11" x14ac:dyDescent="0.25">
      <c r="B3" s="61"/>
      <c r="C3" s="62" t="s">
        <v>2</v>
      </c>
      <c r="D3" s="62" t="s">
        <v>3</v>
      </c>
      <c r="E3" s="62" t="s">
        <v>4</v>
      </c>
      <c r="F3" s="62" t="s">
        <v>94</v>
      </c>
      <c r="G3" s="62" t="s">
        <v>95</v>
      </c>
      <c r="H3" s="62" t="s">
        <v>191</v>
      </c>
      <c r="I3" s="62" t="s">
        <v>202</v>
      </c>
      <c r="J3" s="62" t="s">
        <v>29</v>
      </c>
      <c r="K3" s="62" t="s">
        <v>10</v>
      </c>
    </row>
    <row r="4" spans="2:11" ht="26.25" x14ac:dyDescent="0.25">
      <c r="B4" s="2" t="s">
        <v>5</v>
      </c>
      <c r="C4" s="64" t="s">
        <v>182</v>
      </c>
      <c r="D4" s="64" t="s">
        <v>187</v>
      </c>
      <c r="E4" s="64" t="s">
        <v>188</v>
      </c>
      <c r="F4" s="64" t="s">
        <v>112</v>
      </c>
      <c r="G4" s="64" t="s">
        <v>189</v>
      </c>
      <c r="H4" s="64" t="s">
        <v>190</v>
      </c>
      <c r="I4" s="115">
        <f>1059160136*0.8</f>
        <v>847328108.80000007</v>
      </c>
      <c r="J4" s="115">
        <f>C7+D7+E7+F7+G7+H7</f>
        <v>998037941</v>
      </c>
      <c r="K4" s="116" t="s">
        <v>101</v>
      </c>
    </row>
    <row r="5" spans="2:11" ht="26.25" x14ac:dyDescent="0.25">
      <c r="B5" s="2" t="s">
        <v>6</v>
      </c>
      <c r="C5" s="64" t="s">
        <v>183</v>
      </c>
      <c r="D5" s="64" t="s">
        <v>183</v>
      </c>
      <c r="E5" s="64" t="s">
        <v>183</v>
      </c>
      <c r="F5" s="64" t="s">
        <v>183</v>
      </c>
      <c r="G5" s="64" t="s">
        <v>183</v>
      </c>
      <c r="H5" s="64" t="s">
        <v>183</v>
      </c>
      <c r="I5" s="115"/>
      <c r="J5" s="115"/>
      <c r="K5" s="116"/>
    </row>
    <row r="6" spans="2:11" ht="192" x14ac:dyDescent="0.25">
      <c r="B6" s="2" t="s">
        <v>0</v>
      </c>
      <c r="C6" s="65" t="s">
        <v>186</v>
      </c>
      <c r="D6" s="65" t="s">
        <v>192</v>
      </c>
      <c r="E6" s="65" t="s">
        <v>193</v>
      </c>
      <c r="F6" s="64" t="s">
        <v>194</v>
      </c>
      <c r="G6" s="64" t="s">
        <v>195</v>
      </c>
      <c r="H6" s="64" t="s">
        <v>196</v>
      </c>
      <c r="I6" s="115"/>
      <c r="J6" s="115"/>
      <c r="K6" s="116"/>
    </row>
    <row r="7" spans="2:11" x14ac:dyDescent="0.25">
      <c r="B7" s="2" t="s">
        <v>7</v>
      </c>
      <c r="C7" s="66">
        <v>130313030</v>
      </c>
      <c r="D7" s="66">
        <v>125163450</v>
      </c>
      <c r="E7" s="66">
        <v>210746606</v>
      </c>
      <c r="F7" s="66">
        <v>266270961</v>
      </c>
      <c r="G7" s="66">
        <v>166644134</v>
      </c>
      <c r="H7" s="66">
        <v>98899760</v>
      </c>
      <c r="I7" s="115"/>
      <c r="J7" s="115"/>
      <c r="K7" s="116"/>
    </row>
    <row r="8" spans="2:11" ht="26.25" x14ac:dyDescent="0.25">
      <c r="B8" s="2" t="s">
        <v>9</v>
      </c>
      <c r="C8" s="64" t="s">
        <v>197</v>
      </c>
      <c r="D8" s="64" t="s">
        <v>198</v>
      </c>
      <c r="E8" s="64" t="s">
        <v>199</v>
      </c>
      <c r="F8" s="64" t="s">
        <v>113</v>
      </c>
      <c r="G8" s="64" t="s">
        <v>200</v>
      </c>
      <c r="H8" s="64" t="s">
        <v>201</v>
      </c>
      <c r="I8" s="115"/>
      <c r="J8" s="115"/>
      <c r="K8" s="116"/>
    </row>
    <row r="9" spans="2:11" x14ac:dyDescent="0.25">
      <c r="B9" s="2" t="s">
        <v>184</v>
      </c>
      <c r="C9" s="63">
        <v>40825</v>
      </c>
      <c r="D9" s="63">
        <v>41542</v>
      </c>
      <c r="E9" s="63">
        <v>41372</v>
      </c>
      <c r="F9" s="63">
        <v>41639</v>
      </c>
      <c r="G9" s="63">
        <v>41172</v>
      </c>
      <c r="H9" s="63">
        <v>41207</v>
      </c>
      <c r="I9" s="115"/>
      <c r="J9" s="115"/>
      <c r="K9" s="116"/>
    </row>
    <row r="10" spans="2:11" x14ac:dyDescent="0.25">
      <c r="B10" s="2" t="s">
        <v>185</v>
      </c>
      <c r="C10" s="63">
        <v>40862</v>
      </c>
      <c r="D10" s="63">
        <v>41628</v>
      </c>
      <c r="E10" s="63">
        <v>41494</v>
      </c>
      <c r="F10" s="63">
        <v>41699</v>
      </c>
      <c r="G10" s="63">
        <v>41216</v>
      </c>
      <c r="H10" s="63">
        <v>41256</v>
      </c>
      <c r="I10" s="115"/>
      <c r="J10" s="115"/>
      <c r="K10" s="116"/>
    </row>
    <row r="13" spans="2:11" ht="15.75" x14ac:dyDescent="0.25">
      <c r="B13" s="114" t="s">
        <v>96</v>
      </c>
      <c r="C13" s="114"/>
      <c r="D13" s="114"/>
      <c r="E13" s="114"/>
      <c r="F13" s="114"/>
      <c r="G13" s="114"/>
      <c r="H13" s="114"/>
      <c r="I13" s="114"/>
      <c r="J13" s="114"/>
      <c r="K13" s="114"/>
    </row>
    <row r="14" spans="2:11" x14ac:dyDescent="0.25">
      <c r="B14" s="61"/>
      <c r="C14" s="62" t="s">
        <v>2</v>
      </c>
      <c r="D14" s="62" t="s">
        <v>3</v>
      </c>
      <c r="E14" s="62" t="s">
        <v>4</v>
      </c>
      <c r="F14" s="62" t="s">
        <v>94</v>
      </c>
      <c r="G14" s="62" t="s">
        <v>95</v>
      </c>
      <c r="H14" s="62"/>
      <c r="I14" s="62" t="s">
        <v>202</v>
      </c>
      <c r="J14" s="62" t="s">
        <v>29</v>
      </c>
      <c r="K14" s="62" t="s">
        <v>10</v>
      </c>
    </row>
    <row r="15" spans="2:11" ht="26.25" x14ac:dyDescent="0.25">
      <c r="B15" s="2" t="s">
        <v>5</v>
      </c>
      <c r="C15" s="14" t="s">
        <v>98</v>
      </c>
      <c r="D15" s="14" t="s">
        <v>98</v>
      </c>
      <c r="E15" s="14" t="s">
        <v>99</v>
      </c>
      <c r="F15" s="67" t="s">
        <v>100</v>
      </c>
      <c r="G15" s="14" t="s">
        <v>98</v>
      </c>
      <c r="H15" s="14"/>
      <c r="I15" s="115">
        <f>1059160136*0.8</f>
        <v>847328108.80000007</v>
      </c>
      <c r="J15" s="115">
        <f>C18+D18+E18+F18+G18</f>
        <v>1446134042</v>
      </c>
      <c r="K15" s="116" t="s">
        <v>101</v>
      </c>
    </row>
    <row r="16" spans="2:11" ht="26.25" x14ac:dyDescent="0.25">
      <c r="B16" s="2" t="s">
        <v>6</v>
      </c>
      <c r="C16" s="14" t="s">
        <v>102</v>
      </c>
      <c r="D16" s="14" t="s">
        <v>102</v>
      </c>
      <c r="E16" s="14" t="s">
        <v>102</v>
      </c>
      <c r="F16" s="67" t="s">
        <v>103</v>
      </c>
      <c r="G16" s="14" t="s">
        <v>102</v>
      </c>
      <c r="H16" s="14"/>
      <c r="I16" s="115"/>
      <c r="J16" s="115"/>
      <c r="K16" s="116"/>
    </row>
    <row r="17" spans="2:11" ht="191.25" x14ac:dyDescent="0.25">
      <c r="B17" s="2" t="s">
        <v>0</v>
      </c>
      <c r="C17" s="14" t="s">
        <v>104</v>
      </c>
      <c r="D17" s="14" t="s">
        <v>203</v>
      </c>
      <c r="E17" s="14" t="s">
        <v>105</v>
      </c>
      <c r="F17" s="67" t="s">
        <v>106</v>
      </c>
      <c r="G17" s="14" t="s">
        <v>206</v>
      </c>
      <c r="H17" s="14"/>
      <c r="I17" s="115"/>
      <c r="J17" s="115"/>
      <c r="K17" s="116"/>
    </row>
    <row r="18" spans="2:11" x14ac:dyDescent="0.25">
      <c r="B18" s="2" t="s">
        <v>7</v>
      </c>
      <c r="C18" s="15">
        <v>492356000</v>
      </c>
      <c r="D18" s="15">
        <v>255652901</v>
      </c>
      <c r="E18" s="15">
        <v>447160032</v>
      </c>
      <c r="F18" s="68">
        <v>0</v>
      </c>
      <c r="G18" s="15">
        <v>250965109</v>
      </c>
      <c r="H18" s="15"/>
      <c r="I18" s="115"/>
      <c r="J18" s="115"/>
      <c r="K18" s="116"/>
    </row>
    <row r="19" spans="2:11" ht="26.25" x14ac:dyDescent="0.25">
      <c r="B19" s="2" t="s">
        <v>9</v>
      </c>
      <c r="C19" s="14" t="s">
        <v>107</v>
      </c>
      <c r="D19" s="14" t="s">
        <v>107</v>
      </c>
      <c r="E19" s="14" t="s">
        <v>108</v>
      </c>
      <c r="F19" s="67" t="s">
        <v>109</v>
      </c>
      <c r="G19" s="14" t="s">
        <v>110</v>
      </c>
      <c r="H19" s="14"/>
      <c r="I19" s="115"/>
      <c r="J19" s="115"/>
      <c r="K19" s="116"/>
    </row>
    <row r="20" spans="2:11" x14ac:dyDescent="0.25">
      <c r="B20" s="2" t="s">
        <v>184</v>
      </c>
      <c r="C20" s="63" t="s">
        <v>204</v>
      </c>
      <c r="D20" s="63">
        <v>40791</v>
      </c>
      <c r="E20" s="63">
        <v>41081</v>
      </c>
      <c r="F20" s="69">
        <v>40774</v>
      </c>
      <c r="G20" s="63">
        <v>41057</v>
      </c>
      <c r="H20" s="63"/>
      <c r="I20" s="115"/>
      <c r="J20" s="115"/>
      <c r="K20" s="116"/>
    </row>
    <row r="21" spans="2:11" x14ac:dyDescent="0.25">
      <c r="B21" s="2" t="s">
        <v>185</v>
      </c>
      <c r="C21" s="63" t="s">
        <v>205</v>
      </c>
      <c r="D21" s="63">
        <v>40912</v>
      </c>
      <c r="E21" s="63">
        <v>41228</v>
      </c>
      <c r="F21" s="69">
        <v>40866</v>
      </c>
      <c r="G21" s="63">
        <v>41179</v>
      </c>
      <c r="H21" s="63"/>
      <c r="I21" s="115"/>
      <c r="J21" s="115"/>
      <c r="K21" s="116"/>
    </row>
    <row r="23" spans="2:11" ht="102" x14ac:dyDescent="0.25">
      <c r="F23" s="79" t="s">
        <v>207</v>
      </c>
    </row>
    <row r="62" spans="2:2" x14ac:dyDescent="0.25">
      <c r="B62" s="1"/>
    </row>
  </sheetData>
  <mergeCells count="8">
    <mergeCell ref="B2:K2"/>
    <mergeCell ref="B13:K13"/>
    <mergeCell ref="J15:J21"/>
    <mergeCell ref="K15:K21"/>
    <mergeCell ref="J4:J10"/>
    <mergeCell ref="K4:K10"/>
    <mergeCell ref="I4:I10"/>
    <mergeCell ref="I15:I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tabSelected="1" workbookViewId="0">
      <selection activeCell="C5" sqref="C5"/>
    </sheetView>
  </sheetViews>
  <sheetFormatPr baseColWidth="10" defaultRowHeight="15" x14ac:dyDescent="0.25"/>
  <cols>
    <col min="2" max="2" width="23.140625" customWidth="1"/>
    <col min="3" max="3" width="19" customWidth="1"/>
  </cols>
  <sheetData>
    <row r="1" spans="2:4" ht="15.75" thickBot="1" x14ac:dyDescent="0.3"/>
    <row r="2" spans="2:4" ht="15.75" thickBot="1" x14ac:dyDescent="0.3">
      <c r="B2" s="117" t="s">
        <v>119</v>
      </c>
      <c r="C2" s="118"/>
      <c r="D2" s="119"/>
    </row>
    <row r="3" spans="2:4" ht="15.75" thickBot="1" x14ac:dyDescent="0.3">
      <c r="B3" s="10" t="s">
        <v>89</v>
      </c>
      <c r="C3" s="11" t="s">
        <v>90</v>
      </c>
      <c r="D3" s="11" t="s">
        <v>42</v>
      </c>
    </row>
    <row r="4" spans="2:4" ht="15.75" thickBot="1" x14ac:dyDescent="0.3">
      <c r="B4" s="12" t="s">
        <v>91</v>
      </c>
      <c r="C4" s="13"/>
      <c r="D4" s="13"/>
    </row>
    <row r="5" spans="2:4" ht="15.75" thickBot="1" x14ac:dyDescent="0.3">
      <c r="B5" s="12" t="s">
        <v>92</v>
      </c>
      <c r="C5" s="13"/>
      <c r="D5" s="13"/>
    </row>
    <row r="6" spans="2:4" ht="15.75" thickBot="1" x14ac:dyDescent="0.3">
      <c r="B6" s="12" t="s">
        <v>93</v>
      </c>
      <c r="C6" s="13"/>
      <c r="D6" s="13"/>
    </row>
    <row r="7" spans="2:4" ht="26.25" thickBot="1" x14ac:dyDescent="0.3">
      <c r="B7" s="12" t="s">
        <v>181</v>
      </c>
      <c r="C7" s="13" t="s">
        <v>97</v>
      </c>
      <c r="D7" s="13">
        <v>400</v>
      </c>
    </row>
    <row r="8" spans="2:4" ht="15.75" thickBot="1" x14ac:dyDescent="0.3"/>
    <row r="9" spans="2:4" ht="15.75" thickBot="1" x14ac:dyDescent="0.3">
      <c r="B9" s="117" t="s">
        <v>96</v>
      </c>
      <c r="C9" s="118"/>
      <c r="D9" s="119"/>
    </row>
    <row r="10" spans="2:4" ht="15.75" thickBot="1" x14ac:dyDescent="0.3">
      <c r="B10" s="10" t="s">
        <v>89</v>
      </c>
      <c r="C10" s="11" t="s">
        <v>90</v>
      </c>
      <c r="D10" s="11" t="s">
        <v>42</v>
      </c>
    </row>
    <row r="11" spans="2:4" ht="15.75" thickBot="1" x14ac:dyDescent="0.3">
      <c r="B11" s="12" t="s">
        <v>91</v>
      </c>
      <c r="C11" s="13"/>
      <c r="D11" s="120" t="s">
        <v>111</v>
      </c>
    </row>
    <row r="12" spans="2:4" ht="15.75" thickBot="1" x14ac:dyDescent="0.3">
      <c r="B12" s="12" t="s">
        <v>92</v>
      </c>
      <c r="C12" s="13"/>
      <c r="D12" s="121"/>
    </row>
    <row r="13" spans="2:4" ht="15.75" thickBot="1" x14ac:dyDescent="0.3">
      <c r="B13" s="12" t="s">
        <v>93</v>
      </c>
      <c r="C13" s="13"/>
      <c r="D13" s="121"/>
    </row>
    <row r="14" spans="2:4" ht="26.25" thickBot="1" x14ac:dyDescent="0.3">
      <c r="B14" s="12" t="s">
        <v>181</v>
      </c>
      <c r="C14" s="13" t="s">
        <v>97</v>
      </c>
      <c r="D14" s="122"/>
    </row>
  </sheetData>
  <mergeCells count="3">
    <mergeCell ref="B2:D2"/>
    <mergeCell ref="B9:D9"/>
    <mergeCell ref="D11: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topLeftCell="A4" workbookViewId="0">
      <selection activeCell="D14" sqref="D14"/>
    </sheetView>
  </sheetViews>
  <sheetFormatPr baseColWidth="10" defaultRowHeight="15" x14ac:dyDescent="0.25"/>
  <cols>
    <col min="2" max="2" width="39.28515625" customWidth="1"/>
    <col min="4" max="4" width="11.28515625" customWidth="1"/>
  </cols>
  <sheetData>
    <row r="1" spans="2:4" ht="15.75" thickBot="1" x14ac:dyDescent="0.3"/>
    <row r="2" spans="2:4" x14ac:dyDescent="0.25">
      <c r="B2" s="125" t="s">
        <v>43</v>
      </c>
      <c r="C2" s="126"/>
      <c r="D2" s="126"/>
    </row>
    <row r="3" spans="2:4" ht="15.75" thickBot="1" x14ac:dyDescent="0.3">
      <c r="B3" s="123" t="s">
        <v>44</v>
      </c>
      <c r="C3" s="124"/>
      <c r="D3" s="124"/>
    </row>
    <row r="4" spans="2:4" x14ac:dyDescent="0.25">
      <c r="B4" s="8" t="s">
        <v>43</v>
      </c>
      <c r="C4" s="127" t="s">
        <v>119</v>
      </c>
      <c r="D4" s="127" t="s">
        <v>96</v>
      </c>
    </row>
    <row r="5" spans="2:4" ht="15.75" thickBot="1" x14ac:dyDescent="0.3">
      <c r="B5" s="9" t="s">
        <v>45</v>
      </c>
      <c r="C5" s="128"/>
      <c r="D5" s="128"/>
    </row>
    <row r="6" spans="2:4" ht="38.25" x14ac:dyDescent="0.25">
      <c r="B6" s="3" t="s">
        <v>83</v>
      </c>
      <c r="C6" s="16" t="s">
        <v>97</v>
      </c>
      <c r="D6" s="16" t="s">
        <v>97</v>
      </c>
    </row>
    <row r="7" spans="2:4" ht="38.25" x14ac:dyDescent="0.25">
      <c r="B7" s="4" t="s">
        <v>84</v>
      </c>
      <c r="C7" s="17"/>
      <c r="D7" s="17"/>
    </row>
    <row r="8" spans="2:4" ht="26.25" thickBot="1" x14ac:dyDescent="0.3">
      <c r="B8" s="5" t="s">
        <v>85</v>
      </c>
      <c r="C8" s="18"/>
      <c r="D8" s="18"/>
    </row>
    <row r="9" spans="2:4" x14ac:dyDescent="0.25">
      <c r="B9" s="6" t="s">
        <v>43</v>
      </c>
      <c r="C9" s="127" t="s">
        <v>119</v>
      </c>
      <c r="D9" s="127" t="s">
        <v>96</v>
      </c>
    </row>
    <row r="10" spans="2:4" ht="15.75" thickBot="1" x14ac:dyDescent="0.3">
      <c r="B10" s="6" t="s">
        <v>46</v>
      </c>
      <c r="C10" s="128"/>
      <c r="D10" s="128"/>
    </row>
    <row r="11" spans="2:4" ht="51" x14ac:dyDescent="0.25">
      <c r="B11" s="3" t="s">
        <v>86</v>
      </c>
      <c r="C11" s="16" t="s">
        <v>97</v>
      </c>
      <c r="D11" s="16" t="s">
        <v>97</v>
      </c>
    </row>
    <row r="12" spans="2:4" ht="51" x14ac:dyDescent="0.25">
      <c r="B12" s="4" t="s">
        <v>87</v>
      </c>
      <c r="C12" s="17"/>
      <c r="D12" s="17"/>
    </row>
    <row r="13" spans="2:4" ht="39" thickBot="1" x14ac:dyDescent="0.3">
      <c r="B13" s="7" t="s">
        <v>88</v>
      </c>
      <c r="C13" s="18"/>
      <c r="D13" s="18"/>
    </row>
    <row r="14" spans="2:4" ht="15.75" thickBot="1" x14ac:dyDescent="0.3">
      <c r="C14" s="19">
        <v>100</v>
      </c>
      <c r="D14" s="78" t="s">
        <v>111</v>
      </c>
    </row>
  </sheetData>
  <mergeCells count="6">
    <mergeCell ref="B3:D3"/>
    <mergeCell ref="B2:D2"/>
    <mergeCell ref="C9:C10"/>
    <mergeCell ref="D9:D10"/>
    <mergeCell ref="C4:C5"/>
    <mergeCell ref="D4: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A2 - TOTAL TÉCNICO</vt:lpstr>
      <vt:lpstr>A2 - ANEXO TÉCNICO</vt:lpstr>
      <vt:lpstr>A4 - EXPERIENCIA</vt:lpstr>
      <vt:lpstr>A5 - GARANTIA ADICIONAL</vt:lpstr>
      <vt:lpstr>A6 - INDUSTRIA NACIONAL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jpedraza</dc:creator>
  <cp:lastModifiedBy>Jorge Ernesto Camargo Becerra</cp:lastModifiedBy>
  <dcterms:created xsi:type="dcterms:W3CDTF">2013-10-09T14:59:58Z</dcterms:created>
  <dcterms:modified xsi:type="dcterms:W3CDTF">2014-07-17T19:08:40Z</dcterms:modified>
</cp:coreProperties>
</file>