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ordinacion de procesos de seleccion\2014\PROCESOS MISIONALES\INVITACIONES CERRADAS\INVITACION CERRADA 11 EQUIPOS MASTER\EVALUACION\TECNICA\"/>
    </mc:Choice>
  </mc:AlternateContent>
  <bookViews>
    <workbookView xWindow="0" yWindow="0" windowWidth="20490" windowHeight="7755"/>
  </bookViews>
  <sheets>
    <sheet name="EXPERIENCIA MINIMA" sheetId="2" r:id="rId1"/>
    <sheet name="ESPECIFICACIONES TECNICAS" sheetId="1" r:id="rId2"/>
    <sheet name="PONDERACION" sheetId="4" r:id="rId3"/>
  </sheets>
  <calcPr calcId="152511"/>
</workbook>
</file>

<file path=xl/calcChain.xml><?xml version="1.0" encoding="utf-8"?>
<calcChain xmlns="http://schemas.openxmlformats.org/spreadsheetml/2006/main">
  <c r="K11" i="4" l="1"/>
  <c r="I11" i="4"/>
  <c r="G11" i="4"/>
  <c r="H22" i="2"/>
  <c r="H17" i="2"/>
  <c r="H10" i="2"/>
</calcChain>
</file>

<file path=xl/sharedStrings.xml><?xml version="1.0" encoding="utf-8"?>
<sst xmlns="http://schemas.openxmlformats.org/spreadsheetml/2006/main" count="635" uniqueCount="175">
  <si>
    <t>MAXIMO CUATRO CERTIFICACIONES DE CONTRATOS EJECUTADOS TERMINADOS Y RECIBIDOS A SATISFACCION COMO NINIMO EL 100% DEL PRESUPUESTO DEL PROCESO</t>
  </si>
  <si>
    <t>NOMBRE DEL PROPONENTE</t>
  </si>
  <si>
    <t>OBJETO DEL CONTRATO</t>
  </si>
  <si>
    <t>VALOR DEL CONTRATO</t>
  </si>
  <si>
    <t>FACTOR</t>
  </si>
  <si>
    <t>DESCRIPCIÓN</t>
  </si>
  <si>
    <t>PUNTAJE MAXIMO</t>
  </si>
  <si>
    <t>CRITERIO</t>
  </si>
  <si>
    <t>PUNTAJE</t>
  </si>
  <si>
    <t>hasta 200</t>
  </si>
  <si>
    <t>Se valorará el proponente que entregue los dos (2) analizadores de transport stream con la opción de análisis T2-MI o grabación de señales SDI.</t>
  </si>
  <si>
    <t>ITEM</t>
  </si>
  <si>
    <t>ELEMENTO</t>
  </si>
  <si>
    <t>RECEPTOR SATELITAL (2)</t>
  </si>
  <si>
    <t>FOLIO</t>
  </si>
  <si>
    <t>DVB-S / DVB - S2  Soporte VCM</t>
  </si>
  <si>
    <t>32APSK - 16APSK - 8PSK - QPSK</t>
  </si>
  <si>
    <t>ESTANDAR DE MODULACIÓN</t>
  </si>
  <si>
    <t>ESQUEMAS DE MODULACIÓN</t>
  </si>
  <si>
    <t xml:space="preserve">ROLL OFF  </t>
  </si>
  <si>
    <t xml:space="preserve"> 0,1 - 0,15 - 0,2 - 0,25 - 0,35</t>
  </si>
  <si>
    <t>ESTANDAR DE COMPRESIÓN DE VIDEO</t>
  </si>
  <si>
    <t>MPEG-2 4:2:2 - 8BITS</t>
  </si>
  <si>
    <t>MPEG-4 H264 4:2:0</t>
  </si>
  <si>
    <t>MPEG-4 H264 4:2:2 10 Bits</t>
  </si>
  <si>
    <t>MPEG 2 4:2:0 SD/HD</t>
  </si>
  <si>
    <t>MPEG 2 4:2:2 SD/HD</t>
  </si>
  <si>
    <t>ESTANDAR DE COMPRESIÓN DE AUDIO</t>
  </si>
  <si>
    <t>MPEG-1 Layer II, MPEG-2 Layer II</t>
  </si>
  <si>
    <t>Dolby Digital AC-3 y plus</t>
  </si>
  <si>
    <t>Linear PCM</t>
  </si>
  <si>
    <t>Dolby E (pass-through)</t>
  </si>
  <si>
    <t>AAC (LC/HE/V2)</t>
  </si>
  <si>
    <t>Audio delay</t>
  </si>
  <si>
    <t>SYMBOL RATE</t>
  </si>
  <si>
    <t>1 A 45 Msymb/s</t>
  </si>
  <si>
    <t>MODULO PARA CAM/ ACCESO CONDICIONAL</t>
  </si>
  <si>
    <t>SLOT PARA cam</t>
  </si>
  <si>
    <t>Acceso condicional Biss-1, Biss-E</t>
  </si>
  <si>
    <t>IP TRANSPORT STREAM RJ-45 UDP-RTP- Unicast y Multicast</t>
  </si>
  <si>
    <t>ASI</t>
  </si>
  <si>
    <t>RF BANDA L: 950 MHz a 2150 MHz</t>
  </si>
  <si>
    <t>SALIDAS</t>
  </si>
  <si>
    <t>SDI-SD/HD-3G</t>
  </si>
  <si>
    <t>VIDEO</t>
  </si>
  <si>
    <t>HD/SD - SDI X 2</t>
  </si>
  <si>
    <t>(1080I X 1920, 1080PX1920, 720PX1280)</t>
  </si>
  <si>
    <t>HDMI</t>
  </si>
  <si>
    <t>Down Converter de HD a SD</t>
  </si>
  <si>
    <t>Video Compuesto BNC 75 OHMS X 1</t>
  </si>
  <si>
    <t xml:space="preserve">AUDIO  </t>
  </si>
  <si>
    <t>Audio Digital Audio embebido 8 canales sobre SDI</t>
  </si>
  <si>
    <t>Audio digital salida AES</t>
  </si>
  <si>
    <t>INTERFAZ DE CONTROL</t>
  </si>
  <si>
    <t>SNMP</t>
  </si>
  <si>
    <t>Log de eventos</t>
  </si>
  <si>
    <t>CARACTERISTICAS</t>
  </si>
  <si>
    <t>Alimentación: 100-240 VAC 60 Hz</t>
  </si>
  <si>
    <t>Temperatura de operación: 0°C - 45°C</t>
  </si>
  <si>
    <t>Firmware: Actualizable, mediante conector RJ45, USM u otro (indicar cuál)</t>
  </si>
  <si>
    <t xml:space="preserve"> ANALIZADOR DE TRANSPORT STREAM (2)</t>
  </si>
  <si>
    <t>Analizador TS, Transport stream MPEG-2</t>
  </si>
  <si>
    <t>ENTRADAS/SALIDAS</t>
  </si>
  <si>
    <t>Entrada - ASI con loop Trought</t>
  </si>
  <si>
    <t>PARAMETROS DE MEDICÓN</t>
  </si>
  <si>
    <t>Medición PID, MIP, PSI/SI, bitrate, jitter</t>
  </si>
  <si>
    <t>Indicación de errores y generación de LOG de errores</t>
  </si>
  <si>
    <t>GRABACION Y REPRODUCCION DE TS</t>
  </si>
  <si>
    <t>Grabación y reproducción de TS</t>
  </si>
  <si>
    <t>Grabación programada y continuada de TS</t>
  </si>
  <si>
    <t>DECODIFICACIÓN</t>
  </si>
  <si>
    <t>Decodificación de servicios MPEG-2 y MPEG-4</t>
  </si>
  <si>
    <t>Incluir software necesario para las funciones</t>
  </si>
  <si>
    <t>AMPLIFICADOR SPLITER BANDA L</t>
  </si>
  <si>
    <t>banda L</t>
  </si>
  <si>
    <t>Tipo Activo</t>
  </si>
  <si>
    <t>1 entrada 16 salidas</t>
  </si>
  <si>
    <t>950 a 2150 MHz</t>
  </si>
  <si>
    <t xml:space="preserve">TELEVISORES </t>
  </si>
  <si>
    <t>DIMENCIONES MAXIMAS TOTALES 105 cm x 68 cm, INCLUYENDO bordes</t>
  </si>
  <si>
    <t>TAMAÑO MINIMO DE PANTALLA 42 PULGADAS</t>
  </si>
  <si>
    <t>ESTANDAR TV DIGITAL: DVB-T2</t>
  </si>
  <si>
    <t>FULL HD 1920 X 1080</t>
  </si>
  <si>
    <t>ESTANDAR ANALOGICO: NTSC</t>
  </si>
  <si>
    <t>ENTRADA HDMI</t>
  </si>
  <si>
    <t>TECNOLOGIA LED</t>
  </si>
  <si>
    <t>INCLUIR SOPORTE DE PARED Y BASE DE MESA</t>
  </si>
  <si>
    <t>CABLE DE VIDEO HD</t>
  </si>
  <si>
    <t>CABLE HD/3G-SDI 75 OHMS</t>
  </si>
  <si>
    <t xml:space="preserve">CONECTORES BNC </t>
  </si>
  <si>
    <t>PARA EL CABLE OFERTADO</t>
  </si>
  <si>
    <t>CABLE UTP</t>
  </si>
  <si>
    <t>CABLE UTP CAT 5e</t>
  </si>
  <si>
    <t>24 AWG, conductores de cobre</t>
  </si>
  <si>
    <t>CONECTORES ETHERNET</t>
  </si>
  <si>
    <t>CONECTORES ETHERNET RJ45 CATEGORIA 5</t>
  </si>
  <si>
    <t>SPLITER BANDA L PASIVOS</t>
  </si>
  <si>
    <t>SPLITER BANDA L PASIVOS 1 ENTRADA 4 SALIDAS</t>
  </si>
  <si>
    <t>1 PUERTO DC PASS / 3 PUERTOS DC - BLOCK</t>
  </si>
  <si>
    <t>900 A 2150 MHz</t>
  </si>
  <si>
    <t>PERDIDAS DE INSERCIÓN &lt; 10dB</t>
  </si>
  <si>
    <t>AISLAMIENTO &gt; 18dB</t>
  </si>
  <si>
    <t>AMPLIFICADOR DE LINEA</t>
  </si>
  <si>
    <t>AMPLIFICADOR DE LINEA BANDA L (40 A 2150) MHz</t>
  </si>
  <si>
    <t>ganancia &gt;= 20dB</t>
  </si>
  <si>
    <t>CONECTORES f</t>
  </si>
  <si>
    <t>ENTIDAD QUE CERTIFICA</t>
  </si>
  <si>
    <t>FECHA INICIO</t>
  </si>
  <si>
    <t>FECHA TERMINACION</t>
  </si>
  <si>
    <t>DURACION (MESES)</t>
  </si>
  <si>
    <t xml:space="preserve">FORMA DE EJECUCIÓN I, C, UT </t>
  </si>
  <si>
    <t>GERARCOMMS S.A.S</t>
  </si>
  <si>
    <t>FLOR EMPRENDIMIENTOS S.A.S</t>
  </si>
  <si>
    <t>EDUPOL S.A.S</t>
  </si>
  <si>
    <t>MAXMEDIA S.A</t>
  </si>
  <si>
    <t>ADVANCED TELEVISION GROUP SAS</t>
  </si>
  <si>
    <t>I</t>
  </si>
  <si>
    <t>SUMINISTRO ENCODER Y AMPLIFICADOR SATELITAL</t>
  </si>
  <si>
    <t>SUMINISTRO ENCODER CUADRUPLE SATELITAL</t>
  </si>
  <si>
    <t>SUMINISTRO RECEPTORES SATELITALES</t>
  </si>
  <si>
    <t>DOS</t>
  </si>
  <si>
    <t>TRES</t>
  </si>
  <si>
    <t>UNO</t>
  </si>
  <si>
    <t>ATG</t>
  </si>
  <si>
    <t>PROINTEL</t>
  </si>
  <si>
    <t>PROINTEL COLOMBIA</t>
  </si>
  <si>
    <t>TELEPACIFICO</t>
  </si>
  <si>
    <t>RTVC</t>
  </si>
  <si>
    <t>ADQUISICION DE UN EQUIPO TRANSMISOR DIGITAL VHF DE 300 W Y UN EQUIPO DE TRANSMISION DIGITAL DE 200W</t>
  </si>
  <si>
    <t>SUMINISTRO AMPLIFICADOR SATELITAL</t>
  </si>
  <si>
    <t>SUMINISTRAR LOS ELEMENTOS NECESARIOS PARA LA RECEPCION DE SEÑALES SATELITALES Y ENBAN C Y BANDA KU</t>
  </si>
  <si>
    <t>ROURING VIDEO DIGITAL HD 64 X 64</t>
  </si>
  <si>
    <t>EIC</t>
  </si>
  <si>
    <t>ELECTRONICA INDUSTRIAL COLOMBIA</t>
  </si>
  <si>
    <t>UT (95%)</t>
  </si>
  <si>
    <t>ADQUISICION, INSTALACION, INTEGRACIÓN Y PUESTA EN FUNCIONAMIENTO DE LOS EQUIPOS, SISTEMAS Y ELEMENTOS NECESARIOS PARA EL TRANSPORTE Y SINCRONIZACION DE LA SEÑAL SATELITAL DE LOS CANALES REGIONALES COMPATIBLE CON EL ESTANDAR DVB T2</t>
  </si>
  <si>
    <t>SIETE</t>
  </si>
  <si>
    <t>ENTRADA</t>
  </si>
  <si>
    <t>CUMPLE / NO CUMPLE</t>
  </si>
  <si>
    <t>38 -41</t>
  </si>
  <si>
    <t>48 - 53</t>
  </si>
  <si>
    <t>58 - 60</t>
  </si>
  <si>
    <t xml:space="preserve">CUMPLE  </t>
  </si>
  <si>
    <t>42 - 48</t>
  </si>
  <si>
    <t>69 - 78</t>
  </si>
  <si>
    <t>54 - 84</t>
  </si>
  <si>
    <t>Análisis Offline de los TS grabados</t>
  </si>
  <si>
    <t>87 - 90</t>
  </si>
  <si>
    <t>N.A</t>
  </si>
  <si>
    <t>20 AWG, CONDUCTOR DE COBRE</t>
  </si>
  <si>
    <t>57 - 60</t>
  </si>
  <si>
    <t>97 - 98</t>
  </si>
  <si>
    <t>63 - 65</t>
  </si>
  <si>
    <t>61 -63</t>
  </si>
  <si>
    <t>APOYO A LA INDUSTRIA NACIONAL</t>
  </si>
  <si>
    <t>TOTAL PONDERABLES TECNICOS</t>
  </si>
  <si>
    <t>VBI: Línea 21, no eliminar líneas de closed caption</t>
  </si>
  <si>
    <t>Relación de Aspecto: 4:3, 16:9, ajuste de relación de aspecto, Letter Box, Cropped, anamorphic</t>
  </si>
  <si>
    <t>Analógico XLR x 2 Selección de canal de audio</t>
  </si>
  <si>
    <t>Vía Ethernet con interfaz grafica incluida</t>
  </si>
  <si>
    <t>Panel Frontal</t>
  </si>
  <si>
    <t>Tipo Portátil alimentado por USB</t>
  </si>
  <si>
    <t>Vía USB o Ethernet</t>
  </si>
  <si>
    <t>de ser necesario incluir computador portátil para la aplicación con los software del caso licenciados (Windows 8)</t>
  </si>
  <si>
    <t>Puertos DC Block Ed</t>
  </si>
  <si>
    <t>Atenuación a 200MHz &lt; 33 dB/100m</t>
  </si>
  <si>
    <t>Garantía adicional</t>
  </si>
  <si>
    <t>Se valorará el proponente que oferte una Garantía superior a la mínima requerida</t>
  </si>
  <si>
    <t>0 años de garantía adicional</t>
  </si>
  <si>
    <t>1 años de garantía adicional</t>
  </si>
  <si>
    <t>2 años o mas de garantía adicional</t>
  </si>
  <si>
    <t>Analizadores TS con opción T2-MI o grabación SDI</t>
  </si>
  <si>
    <t>Analizadores sin opción T2-MI o sin opción SDI</t>
  </si>
  <si>
    <t>Analizadores sin opción T2-MI o con opción SDI</t>
  </si>
  <si>
    <t>ATENUACION A 3 GHz &lt; 13,5 dB/100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</si>
</sst>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1" applyFont="1"/>
    <xf numFmtId="164" fontId="3" fillId="0" borderId="0" xfId="0" applyNumberFormat="1" applyFont="1"/>
    <xf numFmtId="164" fontId="3" fillId="0" borderId="0" xfId="1" applyFont="1"/>
    <xf numFmtId="0" fontId="2" fillId="0" borderId="0" xfId="0" applyFont="1"/>
    <xf numFmtId="0" fontId="6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164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10" fillId="0" borderId="12" xfId="0" applyFont="1" applyBorder="1"/>
    <xf numFmtId="0" fontId="10" fillId="0" borderId="2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1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164" fontId="3" fillId="0" borderId="24" xfId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8" fillId="0" borderId="27" xfId="0" applyFont="1" applyBorder="1"/>
    <xf numFmtId="0" fontId="0" fillId="0" borderId="28" xfId="0" applyBorder="1"/>
    <xf numFmtId="0" fontId="4" fillId="0" borderId="29" xfId="0" applyFont="1" applyBorder="1" applyAlignment="1">
      <alignment horizontal="center"/>
    </xf>
    <xf numFmtId="0" fontId="0" fillId="0" borderId="29" xfId="0" applyBorder="1"/>
    <xf numFmtId="0" fontId="0" fillId="0" borderId="29" xfId="0" applyBorder="1" applyAlignment="1">
      <alignment horizontal="left"/>
    </xf>
    <xf numFmtId="0" fontId="0" fillId="0" borderId="30" xfId="0" applyBorder="1"/>
    <xf numFmtId="0" fontId="0" fillId="0" borderId="31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9" fillId="0" borderId="28" xfId="0" applyFont="1" applyBorder="1" applyAlignment="1">
      <alignment horizontal="center" vertical="center"/>
    </xf>
    <xf numFmtId="0" fontId="8" fillId="0" borderId="29" xfId="0" applyFont="1" applyBorder="1"/>
    <xf numFmtId="0" fontId="0" fillId="0" borderId="29" xfId="0" applyBorder="1" applyAlignment="1">
      <alignment horizontal="left" wrapText="1"/>
    </xf>
    <xf numFmtId="0" fontId="0" fillId="0" borderId="31" xfId="0" applyBorder="1"/>
    <xf numFmtId="0" fontId="0" fillId="0" borderId="27" xfId="0" applyBorder="1" applyAlignment="1">
      <alignment horizontal="left"/>
    </xf>
    <xf numFmtId="0" fontId="8" fillId="0" borderId="29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3" xfId="0" applyBorder="1" applyAlignment="1">
      <alignment horizontal="left"/>
    </xf>
    <xf numFmtId="0" fontId="8" fillId="0" borderId="0" xfId="0" applyFont="1" applyBorder="1"/>
    <xf numFmtId="0" fontId="0" fillId="0" borderId="19" xfId="0" applyBorder="1"/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70" zoomScaleNormal="100" zoomScaleSheetLayoutView="70" workbookViewId="0">
      <selection activeCell="E10" sqref="E10"/>
    </sheetView>
  </sheetViews>
  <sheetFormatPr baseColWidth="10" defaultRowHeight="15" x14ac:dyDescent="0.25"/>
  <cols>
    <col min="1" max="1" width="22.28515625" customWidth="1"/>
    <col min="2" max="2" width="29.7109375" customWidth="1"/>
    <col min="3" max="3" width="37.5703125" customWidth="1"/>
    <col min="4" max="4" width="20" style="1" customWidth="1"/>
    <col min="5" max="5" width="59.7109375" customWidth="1"/>
    <col min="6" max="6" width="23" style="1" bestFit="1" customWidth="1"/>
    <col min="7" max="7" width="16" style="1" customWidth="1"/>
    <col min="8" max="8" width="27.140625" customWidth="1"/>
  </cols>
  <sheetData>
    <row r="1" spans="1:10" ht="15.75" thickBot="1" x14ac:dyDescent="0.3">
      <c r="A1" t="s">
        <v>0</v>
      </c>
      <c r="B1" s="54"/>
      <c r="C1" s="55"/>
      <c r="D1" s="56"/>
      <c r="E1" s="55"/>
      <c r="F1" s="57">
        <v>147147387</v>
      </c>
    </row>
    <row r="3" spans="1:10" s="7" customFormat="1" x14ac:dyDescent="0.25"/>
    <row r="5" spans="1:10" ht="30" x14ac:dyDescent="0.25">
      <c r="A5" s="93" t="s">
        <v>123</v>
      </c>
      <c r="B5" s="46" t="s">
        <v>106</v>
      </c>
      <c r="C5" s="46" t="s">
        <v>1</v>
      </c>
      <c r="D5" s="46" t="s">
        <v>110</v>
      </c>
      <c r="E5" s="46" t="s">
        <v>2</v>
      </c>
      <c r="F5" s="46" t="s">
        <v>107</v>
      </c>
      <c r="G5" s="46" t="s">
        <v>108</v>
      </c>
      <c r="H5" s="46" t="s">
        <v>3</v>
      </c>
      <c r="I5" s="46" t="s">
        <v>109</v>
      </c>
    </row>
    <row r="6" spans="1:10" x14ac:dyDescent="0.25">
      <c r="A6" s="93"/>
      <c r="B6" s="16" t="s">
        <v>111</v>
      </c>
      <c r="C6" s="16" t="s">
        <v>115</v>
      </c>
      <c r="D6" s="47" t="s">
        <v>116</v>
      </c>
      <c r="E6" s="16" t="s">
        <v>117</v>
      </c>
      <c r="F6" s="48">
        <v>41176</v>
      </c>
      <c r="G6" s="48">
        <v>41234</v>
      </c>
      <c r="H6" s="49">
        <v>112896695</v>
      </c>
      <c r="I6" s="47" t="s">
        <v>120</v>
      </c>
    </row>
    <row r="7" spans="1:10" x14ac:dyDescent="0.25">
      <c r="A7" s="93"/>
      <c r="B7" s="16" t="s">
        <v>112</v>
      </c>
      <c r="C7" s="16" t="s">
        <v>115</v>
      </c>
      <c r="D7" s="47" t="s">
        <v>116</v>
      </c>
      <c r="E7" s="16" t="s">
        <v>118</v>
      </c>
      <c r="F7" s="48">
        <v>41761</v>
      </c>
      <c r="G7" s="48">
        <v>41815</v>
      </c>
      <c r="H7" s="49">
        <v>105514366</v>
      </c>
      <c r="I7" s="47" t="s">
        <v>120</v>
      </c>
    </row>
    <row r="8" spans="1:10" x14ac:dyDescent="0.25">
      <c r="A8" s="93"/>
      <c r="B8" s="16" t="s">
        <v>113</v>
      </c>
      <c r="C8" s="16" t="s">
        <v>115</v>
      </c>
      <c r="D8" s="47" t="s">
        <v>116</v>
      </c>
      <c r="E8" s="16" t="s">
        <v>129</v>
      </c>
      <c r="F8" s="48">
        <v>41091</v>
      </c>
      <c r="G8" s="48">
        <v>41177</v>
      </c>
      <c r="H8" s="49">
        <v>74666230</v>
      </c>
      <c r="I8" s="47" t="s">
        <v>121</v>
      </c>
    </row>
    <row r="9" spans="1:10" x14ac:dyDescent="0.25">
      <c r="A9" s="93"/>
      <c r="B9" s="16" t="s">
        <v>114</v>
      </c>
      <c r="C9" s="16" t="s">
        <v>115</v>
      </c>
      <c r="D9" s="47" t="s">
        <v>116</v>
      </c>
      <c r="E9" s="16" t="s">
        <v>119</v>
      </c>
      <c r="F9" s="48">
        <v>41749</v>
      </c>
      <c r="G9" s="48">
        <v>41782</v>
      </c>
      <c r="H9" s="49">
        <v>58297378</v>
      </c>
      <c r="I9" s="47" t="s">
        <v>122</v>
      </c>
    </row>
    <row r="10" spans="1:10" x14ac:dyDescent="0.25">
      <c r="H10" s="9">
        <f>SUM(H6:H9)</f>
        <v>351374669</v>
      </c>
      <c r="I10" s="1"/>
    </row>
    <row r="13" spans="1:10" ht="30" customHeight="1" x14ac:dyDescent="0.25">
      <c r="A13" s="93" t="s">
        <v>124</v>
      </c>
      <c r="B13" s="46" t="s">
        <v>106</v>
      </c>
      <c r="C13" s="46" t="s">
        <v>1</v>
      </c>
      <c r="D13" s="46" t="s">
        <v>110</v>
      </c>
      <c r="E13" s="46" t="s">
        <v>2</v>
      </c>
      <c r="F13" s="46" t="s">
        <v>107</v>
      </c>
      <c r="G13" s="46" t="s">
        <v>108</v>
      </c>
      <c r="H13" s="46" t="s">
        <v>3</v>
      </c>
      <c r="I13" s="46" t="s">
        <v>109</v>
      </c>
    </row>
    <row r="14" spans="1:10" s="4" customFormat="1" ht="30" customHeight="1" x14ac:dyDescent="0.25">
      <c r="A14" s="93"/>
      <c r="B14" s="50" t="s">
        <v>126</v>
      </c>
      <c r="C14" s="50" t="s">
        <v>125</v>
      </c>
      <c r="D14" s="23" t="s">
        <v>116</v>
      </c>
      <c r="E14" s="51" t="s">
        <v>128</v>
      </c>
      <c r="F14" s="52">
        <v>41542</v>
      </c>
      <c r="G14" s="52">
        <v>41628</v>
      </c>
      <c r="H14" s="53">
        <v>125163450</v>
      </c>
      <c r="I14" s="23" t="s">
        <v>121</v>
      </c>
    </row>
    <row r="15" spans="1:10" ht="30" customHeight="1" x14ac:dyDescent="0.25">
      <c r="A15" s="93"/>
      <c r="B15" s="16" t="s">
        <v>127</v>
      </c>
      <c r="C15" s="16" t="s">
        <v>125</v>
      </c>
      <c r="D15" s="47" t="s">
        <v>116</v>
      </c>
      <c r="E15" s="22" t="s">
        <v>130</v>
      </c>
      <c r="F15" s="48">
        <v>40535</v>
      </c>
      <c r="G15" s="48">
        <v>40580</v>
      </c>
      <c r="H15" s="49">
        <v>22555669</v>
      </c>
      <c r="I15" s="47" t="s">
        <v>120</v>
      </c>
    </row>
    <row r="16" spans="1:10" ht="15" customHeight="1" x14ac:dyDescent="0.25">
      <c r="A16" s="93"/>
      <c r="B16" s="16" t="s">
        <v>126</v>
      </c>
      <c r="C16" s="16" t="s">
        <v>125</v>
      </c>
      <c r="D16" s="47" t="s">
        <v>116</v>
      </c>
      <c r="E16" s="16" t="s">
        <v>131</v>
      </c>
      <c r="F16" s="48">
        <v>40757</v>
      </c>
      <c r="G16" s="48">
        <v>40847</v>
      </c>
      <c r="H16" s="49">
        <v>105434721</v>
      </c>
      <c r="I16" s="47" t="s">
        <v>120</v>
      </c>
      <c r="J16" s="11"/>
    </row>
    <row r="17" spans="1:9" ht="15" customHeight="1" x14ac:dyDescent="0.25">
      <c r="A17" s="12"/>
      <c r="F17" s="13"/>
      <c r="G17" s="13"/>
      <c r="H17" s="10">
        <f>SUM(H14:H16)</f>
        <v>253153840</v>
      </c>
      <c r="I17" s="1"/>
    </row>
    <row r="20" spans="1:9" ht="30" customHeight="1" x14ac:dyDescent="0.25">
      <c r="A20" s="93" t="s">
        <v>132</v>
      </c>
      <c r="B20" s="46" t="s">
        <v>106</v>
      </c>
      <c r="C20" s="46" t="s">
        <v>1</v>
      </c>
      <c r="D20" s="46" t="s">
        <v>110</v>
      </c>
      <c r="E20" s="46" t="s">
        <v>2</v>
      </c>
      <c r="F20" s="46" t="s">
        <v>107</v>
      </c>
      <c r="G20" s="46" t="s">
        <v>108</v>
      </c>
      <c r="H20" s="46" t="s">
        <v>3</v>
      </c>
      <c r="I20" s="46" t="s">
        <v>109</v>
      </c>
    </row>
    <row r="21" spans="1:9" ht="75" x14ac:dyDescent="0.25">
      <c r="A21" s="93"/>
      <c r="B21" s="50" t="s">
        <v>127</v>
      </c>
      <c r="C21" s="50" t="s">
        <v>133</v>
      </c>
      <c r="D21" s="23" t="s">
        <v>134</v>
      </c>
      <c r="E21" s="51" t="s">
        <v>135</v>
      </c>
      <c r="F21" s="52">
        <v>41401</v>
      </c>
      <c r="G21" s="52">
        <v>41614</v>
      </c>
      <c r="H21" s="53">
        <v>15000000000</v>
      </c>
      <c r="I21" s="23" t="s">
        <v>136</v>
      </c>
    </row>
    <row r="22" spans="1:9" s="1" customFormat="1" ht="16.5" customHeight="1" x14ac:dyDescent="0.5">
      <c r="A22" s="15"/>
      <c r="E22" s="6"/>
      <c r="F22" s="13"/>
      <c r="G22" s="13"/>
      <c r="H22" s="14">
        <f>SUM(H21)</f>
        <v>15000000000</v>
      </c>
    </row>
    <row r="23" spans="1:9" ht="15" customHeight="1" x14ac:dyDescent="0.25">
      <c r="A23" s="12"/>
      <c r="F23" s="13"/>
      <c r="G23" s="13"/>
      <c r="H23" s="8"/>
      <c r="I23" s="1"/>
    </row>
    <row r="24" spans="1:9" ht="15" customHeight="1" x14ac:dyDescent="0.25">
      <c r="A24" s="12"/>
      <c r="F24" s="13"/>
      <c r="G24" s="13"/>
      <c r="I24" s="1"/>
    </row>
  </sheetData>
  <mergeCells count="3">
    <mergeCell ref="A5:A9"/>
    <mergeCell ref="A13:A16"/>
    <mergeCell ref="A20:A21"/>
  </mergeCells>
  <pageMargins left="0.7" right="0.7" top="0.75" bottom="0.75" header="0.3" footer="0.3"/>
  <pageSetup paperSize="522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1"/>
  <sheetViews>
    <sheetView view="pageBreakPreview" topLeftCell="A100" zoomScale="60" zoomScaleNormal="70" workbookViewId="0">
      <selection activeCell="A108" sqref="A1:A1048576"/>
    </sheetView>
  </sheetViews>
  <sheetFormatPr baseColWidth="10" defaultRowHeight="15" x14ac:dyDescent="0.25"/>
  <cols>
    <col min="2" max="2" width="7.5703125" bestFit="1" customWidth="1"/>
    <col min="3" max="3" width="85.7109375" bestFit="1" customWidth="1"/>
    <col min="4" max="4" width="11.7109375" customWidth="1"/>
    <col min="5" max="5" width="18.85546875" customWidth="1"/>
    <col min="7" max="7" width="17" customWidth="1"/>
    <col min="9" max="9" width="17.140625" customWidth="1"/>
  </cols>
  <sheetData>
    <row r="1" spans="2:9" x14ac:dyDescent="0.25">
      <c r="D1" s="94" t="s">
        <v>123</v>
      </c>
      <c r="E1" s="95"/>
      <c r="F1" s="94" t="s">
        <v>132</v>
      </c>
      <c r="G1" s="95"/>
      <c r="H1" s="94" t="s">
        <v>124</v>
      </c>
      <c r="I1" s="95"/>
    </row>
    <row r="2" spans="2:9" ht="15.75" thickBot="1" x14ac:dyDescent="0.3">
      <c r="D2" s="96"/>
      <c r="E2" s="97"/>
      <c r="F2" s="96"/>
      <c r="G2" s="97"/>
      <c r="H2" s="96"/>
      <c r="I2" s="97"/>
    </row>
    <row r="3" spans="2:9" s="3" customFormat="1" ht="38.25" thickBot="1" x14ac:dyDescent="0.3">
      <c r="B3" s="58" t="s">
        <v>11</v>
      </c>
      <c r="C3" s="59" t="s">
        <v>12</v>
      </c>
      <c r="D3" s="60" t="s">
        <v>14</v>
      </c>
      <c r="E3" s="61" t="s">
        <v>138</v>
      </c>
      <c r="F3" s="60" t="s">
        <v>14</v>
      </c>
      <c r="G3" s="61" t="s">
        <v>138</v>
      </c>
      <c r="H3" s="60" t="s">
        <v>14</v>
      </c>
      <c r="I3" s="61" t="s">
        <v>138</v>
      </c>
    </row>
    <row r="4" spans="2:9" ht="21" x14ac:dyDescent="0.35">
      <c r="B4" s="62">
        <v>1</v>
      </c>
      <c r="C4" s="63" t="s">
        <v>13</v>
      </c>
      <c r="D4" s="83"/>
      <c r="E4" s="84"/>
      <c r="F4" s="83"/>
      <c r="G4" s="84"/>
      <c r="H4" s="83"/>
      <c r="I4" s="84"/>
    </row>
    <row r="5" spans="2:9" x14ac:dyDescent="0.25">
      <c r="B5" s="64"/>
      <c r="C5" s="65" t="s">
        <v>17</v>
      </c>
      <c r="D5" s="19"/>
      <c r="E5" s="20"/>
      <c r="F5" s="19"/>
      <c r="G5" s="20"/>
      <c r="H5" s="19"/>
      <c r="I5" s="20"/>
    </row>
    <row r="6" spans="2:9" x14ac:dyDescent="0.25">
      <c r="B6" s="64"/>
      <c r="C6" s="66" t="s">
        <v>15</v>
      </c>
      <c r="D6" s="19" t="s">
        <v>139</v>
      </c>
      <c r="E6" s="20" t="s">
        <v>142</v>
      </c>
      <c r="F6" s="19" t="s">
        <v>140</v>
      </c>
      <c r="G6" s="20" t="s">
        <v>142</v>
      </c>
      <c r="H6" s="19" t="s">
        <v>141</v>
      </c>
      <c r="I6" s="20" t="s">
        <v>142</v>
      </c>
    </row>
    <row r="7" spans="2:9" x14ac:dyDescent="0.25">
      <c r="B7" s="64"/>
      <c r="C7" s="65" t="s">
        <v>18</v>
      </c>
      <c r="D7" s="19"/>
      <c r="E7" s="20"/>
      <c r="F7" s="19"/>
      <c r="G7" s="20"/>
      <c r="H7" s="19"/>
      <c r="I7" s="20"/>
    </row>
    <row r="8" spans="2:9" x14ac:dyDescent="0.25">
      <c r="B8" s="64"/>
      <c r="C8" s="66" t="s">
        <v>16</v>
      </c>
      <c r="D8" s="19" t="s">
        <v>139</v>
      </c>
      <c r="E8" s="20" t="s">
        <v>142</v>
      </c>
      <c r="F8" s="19" t="s">
        <v>140</v>
      </c>
      <c r="G8" s="20" t="s">
        <v>142</v>
      </c>
      <c r="H8" s="19" t="s">
        <v>141</v>
      </c>
      <c r="I8" s="20" t="s">
        <v>142</v>
      </c>
    </row>
    <row r="9" spans="2:9" x14ac:dyDescent="0.25">
      <c r="B9" s="64"/>
      <c r="C9" s="65" t="s">
        <v>19</v>
      </c>
      <c r="D9" s="19"/>
      <c r="E9" s="20"/>
      <c r="F9" s="19"/>
      <c r="G9" s="20"/>
      <c r="H9" s="19"/>
      <c r="I9" s="20"/>
    </row>
    <row r="10" spans="2:9" x14ac:dyDescent="0.25">
      <c r="B10" s="64"/>
      <c r="C10" s="66" t="s">
        <v>20</v>
      </c>
      <c r="D10" s="19" t="s">
        <v>139</v>
      </c>
      <c r="E10" s="20" t="s">
        <v>142</v>
      </c>
      <c r="F10" s="19" t="s">
        <v>140</v>
      </c>
      <c r="G10" s="20" t="s">
        <v>142</v>
      </c>
      <c r="H10" s="19" t="s">
        <v>141</v>
      </c>
      <c r="I10" s="20" t="s">
        <v>142</v>
      </c>
    </row>
    <row r="11" spans="2:9" x14ac:dyDescent="0.25">
      <c r="B11" s="64"/>
      <c r="C11" s="65" t="s">
        <v>21</v>
      </c>
      <c r="D11" s="19"/>
      <c r="E11" s="20"/>
      <c r="F11" s="19"/>
      <c r="G11" s="20"/>
      <c r="H11" s="19"/>
      <c r="I11" s="20"/>
    </row>
    <row r="12" spans="2:9" x14ac:dyDescent="0.25">
      <c r="B12" s="64"/>
      <c r="C12" s="66" t="s">
        <v>22</v>
      </c>
      <c r="D12" s="19" t="s">
        <v>139</v>
      </c>
      <c r="E12" s="20" t="s">
        <v>142</v>
      </c>
      <c r="F12" s="19" t="s">
        <v>140</v>
      </c>
      <c r="G12" s="20" t="s">
        <v>142</v>
      </c>
      <c r="H12" s="19" t="s">
        <v>141</v>
      </c>
      <c r="I12" s="20" t="s">
        <v>142</v>
      </c>
    </row>
    <row r="13" spans="2:9" x14ac:dyDescent="0.25">
      <c r="B13" s="64"/>
      <c r="C13" s="67" t="s">
        <v>23</v>
      </c>
      <c r="D13" s="19" t="s">
        <v>139</v>
      </c>
      <c r="E13" s="20" t="s">
        <v>142</v>
      </c>
      <c r="F13" s="19" t="s">
        <v>140</v>
      </c>
      <c r="G13" s="20" t="s">
        <v>142</v>
      </c>
      <c r="H13" s="19" t="s">
        <v>141</v>
      </c>
      <c r="I13" s="20" t="s">
        <v>142</v>
      </c>
    </row>
    <row r="14" spans="2:9" x14ac:dyDescent="0.25">
      <c r="B14" s="64"/>
      <c r="C14" s="67" t="s">
        <v>24</v>
      </c>
      <c r="D14" s="19" t="s">
        <v>139</v>
      </c>
      <c r="E14" s="20" t="s">
        <v>142</v>
      </c>
      <c r="F14" s="19" t="s">
        <v>140</v>
      </c>
      <c r="G14" s="20" t="s">
        <v>142</v>
      </c>
      <c r="H14" s="19" t="s">
        <v>141</v>
      </c>
      <c r="I14" s="20" t="s">
        <v>142</v>
      </c>
    </row>
    <row r="15" spans="2:9" x14ac:dyDescent="0.25">
      <c r="B15" s="64"/>
      <c r="C15" s="67" t="s">
        <v>25</v>
      </c>
      <c r="D15" s="19" t="s">
        <v>139</v>
      </c>
      <c r="E15" s="20" t="s">
        <v>142</v>
      </c>
      <c r="F15" s="19" t="s">
        <v>140</v>
      </c>
      <c r="G15" s="20" t="s">
        <v>142</v>
      </c>
      <c r="H15" s="19" t="s">
        <v>141</v>
      </c>
      <c r="I15" s="20" t="s">
        <v>142</v>
      </c>
    </row>
    <row r="16" spans="2:9" x14ac:dyDescent="0.25">
      <c r="B16" s="64"/>
      <c r="C16" s="67" t="s">
        <v>26</v>
      </c>
      <c r="D16" s="19" t="s">
        <v>139</v>
      </c>
      <c r="E16" s="20" t="s">
        <v>142</v>
      </c>
      <c r="F16" s="19" t="s">
        <v>140</v>
      </c>
      <c r="G16" s="20" t="s">
        <v>142</v>
      </c>
      <c r="H16" s="19" t="s">
        <v>141</v>
      </c>
      <c r="I16" s="20" t="s">
        <v>142</v>
      </c>
    </row>
    <row r="17" spans="2:9" x14ac:dyDescent="0.25">
      <c r="B17" s="64"/>
      <c r="C17" s="65" t="s">
        <v>27</v>
      </c>
      <c r="D17" s="19"/>
      <c r="E17" s="20"/>
      <c r="F17" s="19"/>
      <c r="G17" s="20"/>
      <c r="H17" s="19"/>
      <c r="I17" s="20"/>
    </row>
    <row r="18" spans="2:9" x14ac:dyDescent="0.25">
      <c r="B18" s="64"/>
      <c r="C18" s="67" t="s">
        <v>28</v>
      </c>
      <c r="D18" s="19" t="s">
        <v>139</v>
      </c>
      <c r="E18" s="20" t="s">
        <v>142</v>
      </c>
      <c r="F18" s="19" t="s">
        <v>140</v>
      </c>
      <c r="G18" s="20" t="s">
        <v>142</v>
      </c>
      <c r="H18" s="19" t="s">
        <v>141</v>
      </c>
      <c r="I18" s="20" t="s">
        <v>142</v>
      </c>
    </row>
    <row r="19" spans="2:9" x14ac:dyDescent="0.25">
      <c r="B19" s="64"/>
      <c r="C19" s="67" t="s">
        <v>29</v>
      </c>
      <c r="D19" s="19" t="s">
        <v>139</v>
      </c>
      <c r="E19" s="20" t="s">
        <v>142</v>
      </c>
      <c r="F19" s="19" t="s">
        <v>140</v>
      </c>
      <c r="G19" s="20" t="s">
        <v>142</v>
      </c>
      <c r="H19" s="19" t="s">
        <v>141</v>
      </c>
      <c r="I19" s="20" t="s">
        <v>142</v>
      </c>
    </row>
    <row r="20" spans="2:9" x14ac:dyDescent="0.25">
      <c r="B20" s="64"/>
      <c r="C20" s="67" t="s">
        <v>30</v>
      </c>
      <c r="D20" s="19" t="s">
        <v>139</v>
      </c>
      <c r="E20" s="20" t="s">
        <v>142</v>
      </c>
      <c r="F20" s="19" t="s">
        <v>140</v>
      </c>
      <c r="G20" s="20" t="s">
        <v>142</v>
      </c>
      <c r="H20" s="19" t="s">
        <v>141</v>
      </c>
      <c r="I20" s="20" t="s">
        <v>142</v>
      </c>
    </row>
    <row r="21" spans="2:9" x14ac:dyDescent="0.25">
      <c r="B21" s="64"/>
      <c r="C21" s="67" t="s">
        <v>31</v>
      </c>
      <c r="D21" s="19" t="s">
        <v>139</v>
      </c>
      <c r="E21" s="20" t="s">
        <v>142</v>
      </c>
      <c r="F21" s="19" t="s">
        <v>140</v>
      </c>
      <c r="G21" s="20" t="s">
        <v>142</v>
      </c>
      <c r="H21" s="19" t="s">
        <v>141</v>
      </c>
      <c r="I21" s="20" t="s">
        <v>142</v>
      </c>
    </row>
    <row r="22" spans="2:9" x14ac:dyDescent="0.25">
      <c r="B22" s="64"/>
      <c r="C22" s="67" t="s">
        <v>32</v>
      </c>
      <c r="D22" s="19" t="s">
        <v>139</v>
      </c>
      <c r="E22" s="20" t="s">
        <v>142</v>
      </c>
      <c r="F22" s="19" t="s">
        <v>140</v>
      </c>
      <c r="G22" s="20" t="s">
        <v>142</v>
      </c>
      <c r="H22" s="19" t="s">
        <v>141</v>
      </c>
      <c r="I22" s="20" t="s">
        <v>142</v>
      </c>
    </row>
    <row r="23" spans="2:9" x14ac:dyDescent="0.25">
      <c r="B23" s="64"/>
      <c r="C23" s="67" t="s">
        <v>33</v>
      </c>
      <c r="D23" s="19" t="s">
        <v>139</v>
      </c>
      <c r="E23" s="20" t="s">
        <v>142</v>
      </c>
      <c r="F23" s="19" t="s">
        <v>140</v>
      </c>
      <c r="G23" s="20" t="s">
        <v>142</v>
      </c>
      <c r="H23" s="19" t="s">
        <v>141</v>
      </c>
      <c r="I23" s="20" t="s">
        <v>142</v>
      </c>
    </row>
    <row r="24" spans="2:9" x14ac:dyDescent="0.25">
      <c r="B24" s="64"/>
      <c r="C24" s="65" t="s">
        <v>34</v>
      </c>
      <c r="D24" s="19"/>
      <c r="E24" s="20"/>
      <c r="F24" s="19"/>
      <c r="G24" s="20"/>
      <c r="H24" s="19"/>
      <c r="I24" s="20"/>
    </row>
    <row r="25" spans="2:9" x14ac:dyDescent="0.25">
      <c r="B25" s="64"/>
      <c r="C25" s="67" t="s">
        <v>35</v>
      </c>
      <c r="D25" s="19" t="s">
        <v>139</v>
      </c>
      <c r="E25" s="20" t="s">
        <v>142</v>
      </c>
      <c r="F25" s="19" t="s">
        <v>140</v>
      </c>
      <c r="G25" s="20" t="s">
        <v>142</v>
      </c>
      <c r="H25" s="19" t="s">
        <v>141</v>
      </c>
      <c r="I25" s="20" t="s">
        <v>142</v>
      </c>
    </row>
    <row r="26" spans="2:9" x14ac:dyDescent="0.25">
      <c r="B26" s="64"/>
      <c r="C26" s="65" t="s">
        <v>36</v>
      </c>
      <c r="D26" s="19"/>
      <c r="E26" s="20"/>
      <c r="F26" s="19"/>
      <c r="G26" s="20"/>
      <c r="H26" s="19"/>
      <c r="I26" s="20"/>
    </row>
    <row r="27" spans="2:9" x14ac:dyDescent="0.25">
      <c r="B27" s="64"/>
      <c r="C27" s="67" t="s">
        <v>37</v>
      </c>
      <c r="D27" s="19" t="s">
        <v>139</v>
      </c>
      <c r="E27" s="20" t="s">
        <v>142</v>
      </c>
      <c r="F27" s="19" t="s">
        <v>140</v>
      </c>
      <c r="G27" s="20" t="s">
        <v>142</v>
      </c>
      <c r="H27" s="19" t="s">
        <v>141</v>
      </c>
      <c r="I27" s="20" t="s">
        <v>142</v>
      </c>
    </row>
    <row r="28" spans="2:9" x14ac:dyDescent="0.25">
      <c r="B28" s="64"/>
      <c r="C28" s="67" t="s">
        <v>38</v>
      </c>
      <c r="D28" s="19" t="s">
        <v>139</v>
      </c>
      <c r="E28" s="20" t="s">
        <v>142</v>
      </c>
      <c r="F28" s="19" t="s">
        <v>140</v>
      </c>
      <c r="G28" s="20" t="s">
        <v>142</v>
      </c>
      <c r="H28" s="19" t="s">
        <v>141</v>
      </c>
      <c r="I28" s="20" t="s">
        <v>142</v>
      </c>
    </row>
    <row r="29" spans="2:9" x14ac:dyDescent="0.25">
      <c r="B29" s="64"/>
      <c r="C29" s="65" t="s">
        <v>137</v>
      </c>
      <c r="D29" s="19"/>
      <c r="E29" s="20"/>
      <c r="F29" s="19"/>
      <c r="G29" s="20"/>
      <c r="H29" s="19"/>
      <c r="I29" s="20"/>
    </row>
    <row r="30" spans="2:9" x14ac:dyDescent="0.25">
      <c r="B30" s="64"/>
      <c r="C30" s="67" t="s">
        <v>39</v>
      </c>
      <c r="D30" s="19" t="s">
        <v>139</v>
      </c>
      <c r="E30" s="20" t="s">
        <v>142</v>
      </c>
      <c r="F30" s="19" t="s">
        <v>140</v>
      </c>
      <c r="G30" s="20" t="s">
        <v>142</v>
      </c>
      <c r="H30" s="19" t="s">
        <v>141</v>
      </c>
      <c r="I30" s="20" t="s">
        <v>142</v>
      </c>
    </row>
    <row r="31" spans="2:9" x14ac:dyDescent="0.25">
      <c r="B31" s="64"/>
      <c r="C31" s="67" t="s">
        <v>40</v>
      </c>
      <c r="D31" s="19" t="s">
        <v>139</v>
      </c>
      <c r="E31" s="20" t="s">
        <v>142</v>
      </c>
      <c r="F31" s="19" t="s">
        <v>140</v>
      </c>
      <c r="G31" s="20" t="s">
        <v>142</v>
      </c>
      <c r="H31" s="19" t="s">
        <v>141</v>
      </c>
      <c r="I31" s="20" t="s">
        <v>142</v>
      </c>
    </row>
    <row r="32" spans="2:9" x14ac:dyDescent="0.25">
      <c r="B32" s="64"/>
      <c r="C32" s="67" t="s">
        <v>41</v>
      </c>
      <c r="D32" s="19" t="s">
        <v>139</v>
      </c>
      <c r="E32" s="20" t="s">
        <v>142</v>
      </c>
      <c r="F32" s="19" t="s">
        <v>140</v>
      </c>
      <c r="G32" s="20" t="s">
        <v>142</v>
      </c>
      <c r="H32" s="19" t="s">
        <v>141</v>
      </c>
      <c r="I32" s="20" t="s">
        <v>142</v>
      </c>
    </row>
    <row r="33" spans="2:9" x14ac:dyDescent="0.25">
      <c r="B33" s="64"/>
      <c r="C33" s="65" t="s">
        <v>42</v>
      </c>
      <c r="D33" s="19"/>
      <c r="E33" s="20"/>
      <c r="F33" s="19"/>
      <c r="G33" s="20"/>
      <c r="H33" s="19"/>
      <c r="I33" s="20"/>
    </row>
    <row r="34" spans="2:9" x14ac:dyDescent="0.25">
      <c r="B34" s="64"/>
      <c r="C34" s="67" t="s">
        <v>40</v>
      </c>
      <c r="D34" s="19" t="s">
        <v>139</v>
      </c>
      <c r="E34" s="20" t="s">
        <v>142</v>
      </c>
      <c r="F34" s="19" t="s">
        <v>140</v>
      </c>
      <c r="G34" s="20" t="s">
        <v>142</v>
      </c>
      <c r="H34" s="19" t="s">
        <v>141</v>
      </c>
      <c r="I34" s="20" t="s">
        <v>142</v>
      </c>
    </row>
    <row r="35" spans="2:9" x14ac:dyDescent="0.25">
      <c r="B35" s="64"/>
      <c r="C35" s="67" t="s">
        <v>43</v>
      </c>
      <c r="D35" s="19" t="s">
        <v>139</v>
      </c>
      <c r="E35" s="20" t="s">
        <v>142</v>
      </c>
      <c r="F35" s="19" t="s">
        <v>140</v>
      </c>
      <c r="G35" s="20" t="s">
        <v>142</v>
      </c>
      <c r="H35" s="19" t="s">
        <v>141</v>
      </c>
      <c r="I35" s="20" t="s">
        <v>142</v>
      </c>
    </row>
    <row r="36" spans="2:9" x14ac:dyDescent="0.25">
      <c r="B36" s="64"/>
      <c r="C36" s="67" t="s">
        <v>39</v>
      </c>
      <c r="D36" s="19" t="s">
        <v>139</v>
      </c>
      <c r="E36" s="20" t="s">
        <v>142</v>
      </c>
      <c r="F36" s="19" t="s">
        <v>140</v>
      </c>
      <c r="G36" s="20" t="s">
        <v>142</v>
      </c>
      <c r="H36" s="19" t="s">
        <v>141</v>
      </c>
      <c r="I36" s="20" t="s">
        <v>142</v>
      </c>
    </row>
    <row r="37" spans="2:9" x14ac:dyDescent="0.25">
      <c r="B37" s="64"/>
      <c r="C37" s="65" t="s">
        <v>44</v>
      </c>
      <c r="D37" s="19"/>
      <c r="E37" s="20"/>
      <c r="F37" s="19"/>
      <c r="G37" s="20"/>
      <c r="H37" s="19"/>
      <c r="I37" s="20"/>
    </row>
    <row r="38" spans="2:9" x14ac:dyDescent="0.25">
      <c r="B38" s="64"/>
      <c r="C38" s="67" t="s">
        <v>45</v>
      </c>
      <c r="D38" s="19" t="s">
        <v>139</v>
      </c>
      <c r="E38" s="20" t="s">
        <v>142</v>
      </c>
      <c r="F38" s="19" t="s">
        <v>140</v>
      </c>
      <c r="G38" s="20" t="s">
        <v>142</v>
      </c>
      <c r="H38" s="19" t="s">
        <v>141</v>
      </c>
      <c r="I38" s="20" t="s">
        <v>142</v>
      </c>
    </row>
    <row r="39" spans="2:9" x14ac:dyDescent="0.25">
      <c r="B39" s="64"/>
      <c r="C39" s="67" t="s">
        <v>46</v>
      </c>
      <c r="D39" s="19" t="s">
        <v>139</v>
      </c>
      <c r="E39" s="20" t="s">
        <v>142</v>
      </c>
      <c r="F39" s="19" t="s">
        <v>140</v>
      </c>
      <c r="G39" s="20" t="s">
        <v>142</v>
      </c>
      <c r="H39" s="19" t="s">
        <v>141</v>
      </c>
      <c r="I39" s="20" t="s">
        <v>142</v>
      </c>
    </row>
    <row r="40" spans="2:9" x14ac:dyDescent="0.25">
      <c r="B40" s="64"/>
      <c r="C40" s="67" t="s">
        <v>47</v>
      </c>
      <c r="D40" s="19" t="s">
        <v>139</v>
      </c>
      <c r="E40" s="20" t="s">
        <v>142</v>
      </c>
      <c r="F40" s="19" t="s">
        <v>140</v>
      </c>
      <c r="G40" s="20" t="s">
        <v>142</v>
      </c>
      <c r="H40" s="19" t="s">
        <v>141</v>
      </c>
      <c r="I40" s="20" t="s">
        <v>142</v>
      </c>
    </row>
    <row r="41" spans="2:9" x14ac:dyDescent="0.25">
      <c r="B41" s="64"/>
      <c r="C41" s="67" t="s">
        <v>48</v>
      </c>
      <c r="D41" s="19" t="s">
        <v>139</v>
      </c>
      <c r="E41" s="20" t="s">
        <v>142</v>
      </c>
      <c r="F41" s="19" t="s">
        <v>140</v>
      </c>
      <c r="G41" s="20" t="s">
        <v>142</v>
      </c>
      <c r="H41" s="19" t="s">
        <v>141</v>
      </c>
      <c r="I41" s="20" t="s">
        <v>142</v>
      </c>
    </row>
    <row r="42" spans="2:9" x14ac:dyDescent="0.25">
      <c r="B42" s="64"/>
      <c r="C42" s="67" t="s">
        <v>49</v>
      </c>
      <c r="D42" s="19" t="s">
        <v>139</v>
      </c>
      <c r="E42" s="20" t="s">
        <v>142</v>
      </c>
      <c r="F42" s="19" t="s">
        <v>140</v>
      </c>
      <c r="G42" s="20" t="s">
        <v>142</v>
      </c>
      <c r="H42" s="19" t="s">
        <v>141</v>
      </c>
      <c r="I42" s="20" t="s">
        <v>142</v>
      </c>
    </row>
    <row r="43" spans="2:9" x14ac:dyDescent="0.25">
      <c r="B43" s="64"/>
      <c r="C43" s="67" t="s">
        <v>156</v>
      </c>
      <c r="D43" s="19" t="s">
        <v>139</v>
      </c>
      <c r="E43" s="20" t="s">
        <v>142</v>
      </c>
      <c r="F43" s="19" t="s">
        <v>140</v>
      </c>
      <c r="G43" s="20" t="s">
        <v>142</v>
      </c>
      <c r="H43" s="19" t="s">
        <v>141</v>
      </c>
      <c r="I43" s="20" t="s">
        <v>142</v>
      </c>
    </row>
    <row r="44" spans="2:9" x14ac:dyDescent="0.25">
      <c r="B44" s="64"/>
      <c r="C44" s="67" t="s">
        <v>157</v>
      </c>
      <c r="D44" s="19" t="s">
        <v>139</v>
      </c>
      <c r="E44" s="20" t="s">
        <v>142</v>
      </c>
      <c r="F44" s="19" t="s">
        <v>140</v>
      </c>
      <c r="G44" s="20" t="s">
        <v>142</v>
      </c>
      <c r="H44" s="19" t="s">
        <v>141</v>
      </c>
      <c r="I44" s="20" t="s">
        <v>142</v>
      </c>
    </row>
    <row r="45" spans="2:9" x14ac:dyDescent="0.25">
      <c r="B45" s="64"/>
      <c r="C45" s="65" t="s">
        <v>50</v>
      </c>
      <c r="D45" s="19"/>
      <c r="E45" s="20"/>
      <c r="F45" s="19"/>
      <c r="G45" s="20"/>
      <c r="H45" s="19"/>
      <c r="I45" s="20"/>
    </row>
    <row r="46" spans="2:9" x14ac:dyDescent="0.25">
      <c r="B46" s="64"/>
      <c r="C46" s="67" t="s">
        <v>158</v>
      </c>
      <c r="D46" s="19" t="s">
        <v>139</v>
      </c>
      <c r="E46" s="20" t="s">
        <v>142</v>
      </c>
      <c r="F46" s="19" t="s">
        <v>140</v>
      </c>
      <c r="G46" s="20" t="s">
        <v>142</v>
      </c>
      <c r="H46" s="19" t="s">
        <v>141</v>
      </c>
      <c r="I46" s="20" t="s">
        <v>142</v>
      </c>
    </row>
    <row r="47" spans="2:9" x14ac:dyDescent="0.25">
      <c r="B47" s="64"/>
      <c r="C47" s="67" t="s">
        <v>51</v>
      </c>
      <c r="D47" s="19" t="s">
        <v>139</v>
      </c>
      <c r="E47" s="20" t="s">
        <v>142</v>
      </c>
      <c r="F47" s="19" t="s">
        <v>140</v>
      </c>
      <c r="G47" s="20" t="s">
        <v>142</v>
      </c>
      <c r="H47" s="19" t="s">
        <v>141</v>
      </c>
      <c r="I47" s="20" t="s">
        <v>142</v>
      </c>
    </row>
    <row r="48" spans="2:9" x14ac:dyDescent="0.25">
      <c r="B48" s="64"/>
      <c r="C48" s="67" t="s">
        <v>52</v>
      </c>
      <c r="D48" s="19" t="s">
        <v>139</v>
      </c>
      <c r="E48" s="20" t="s">
        <v>142</v>
      </c>
      <c r="F48" s="19" t="s">
        <v>140</v>
      </c>
      <c r="G48" s="20" t="s">
        <v>142</v>
      </c>
      <c r="H48" s="19" t="s">
        <v>141</v>
      </c>
      <c r="I48" s="20" t="s">
        <v>142</v>
      </c>
    </row>
    <row r="49" spans="2:9" x14ac:dyDescent="0.25">
      <c r="B49" s="64"/>
      <c r="C49" s="65" t="s">
        <v>53</v>
      </c>
      <c r="D49" s="19"/>
      <c r="E49" s="20"/>
      <c r="F49" s="19"/>
      <c r="G49" s="20"/>
      <c r="H49" s="19"/>
      <c r="I49" s="20"/>
    </row>
    <row r="50" spans="2:9" x14ac:dyDescent="0.25">
      <c r="B50" s="64"/>
      <c r="C50" s="67" t="s">
        <v>159</v>
      </c>
      <c r="D50" s="19" t="s">
        <v>139</v>
      </c>
      <c r="E50" s="20" t="s">
        <v>142</v>
      </c>
      <c r="F50" s="19" t="s">
        <v>140</v>
      </c>
      <c r="G50" s="20" t="s">
        <v>142</v>
      </c>
      <c r="H50" s="19" t="s">
        <v>141</v>
      </c>
      <c r="I50" s="20" t="s">
        <v>142</v>
      </c>
    </row>
    <row r="51" spans="2:9" x14ac:dyDescent="0.25">
      <c r="B51" s="64"/>
      <c r="C51" s="67" t="s">
        <v>54</v>
      </c>
      <c r="D51" s="19" t="s">
        <v>139</v>
      </c>
      <c r="E51" s="20" t="s">
        <v>142</v>
      </c>
      <c r="F51" s="19" t="s">
        <v>140</v>
      </c>
      <c r="G51" s="20" t="s">
        <v>142</v>
      </c>
      <c r="H51" s="19" t="s">
        <v>141</v>
      </c>
      <c r="I51" s="20" t="s">
        <v>142</v>
      </c>
    </row>
    <row r="52" spans="2:9" x14ac:dyDescent="0.25">
      <c r="B52" s="64"/>
      <c r="C52" s="67" t="s">
        <v>160</v>
      </c>
      <c r="D52" s="19" t="s">
        <v>139</v>
      </c>
      <c r="E52" s="20" t="s">
        <v>142</v>
      </c>
      <c r="F52" s="19" t="s">
        <v>140</v>
      </c>
      <c r="G52" s="20" t="s">
        <v>142</v>
      </c>
      <c r="H52" s="19" t="s">
        <v>141</v>
      </c>
      <c r="I52" s="20" t="s">
        <v>142</v>
      </c>
    </row>
    <row r="53" spans="2:9" x14ac:dyDescent="0.25">
      <c r="B53" s="64"/>
      <c r="C53" s="67" t="s">
        <v>55</v>
      </c>
      <c r="D53" s="19" t="s">
        <v>139</v>
      </c>
      <c r="E53" s="20" t="s">
        <v>142</v>
      </c>
      <c r="F53" s="19" t="s">
        <v>140</v>
      </c>
      <c r="G53" s="20" t="s">
        <v>142</v>
      </c>
      <c r="H53" s="19" t="s">
        <v>141</v>
      </c>
      <c r="I53" s="20" t="s">
        <v>142</v>
      </c>
    </row>
    <row r="54" spans="2:9" x14ac:dyDescent="0.25">
      <c r="B54" s="64"/>
      <c r="C54" s="65" t="s">
        <v>56</v>
      </c>
      <c r="D54" s="19"/>
      <c r="E54" s="20"/>
      <c r="F54" s="19"/>
      <c r="G54" s="20"/>
      <c r="H54" s="19"/>
      <c r="I54" s="20"/>
    </row>
    <row r="55" spans="2:9" x14ac:dyDescent="0.25">
      <c r="B55" s="64"/>
      <c r="C55" s="67" t="s">
        <v>57</v>
      </c>
      <c r="D55" s="19" t="s">
        <v>139</v>
      </c>
      <c r="E55" s="20" t="s">
        <v>142</v>
      </c>
      <c r="F55" s="19" t="s">
        <v>140</v>
      </c>
      <c r="G55" s="20" t="s">
        <v>142</v>
      </c>
      <c r="H55" s="19" t="s">
        <v>141</v>
      </c>
      <c r="I55" s="20" t="s">
        <v>142</v>
      </c>
    </row>
    <row r="56" spans="2:9" x14ac:dyDescent="0.25">
      <c r="B56" s="64"/>
      <c r="C56" s="67" t="s">
        <v>58</v>
      </c>
      <c r="D56" s="19" t="s">
        <v>139</v>
      </c>
      <c r="E56" s="20" t="s">
        <v>142</v>
      </c>
      <c r="F56" s="19" t="s">
        <v>140</v>
      </c>
      <c r="G56" s="20" t="s">
        <v>142</v>
      </c>
      <c r="H56" s="19" t="s">
        <v>141</v>
      </c>
      <c r="I56" s="20" t="s">
        <v>142</v>
      </c>
    </row>
    <row r="57" spans="2:9" ht="15.75" thickBot="1" x14ac:dyDescent="0.3">
      <c r="B57" s="68"/>
      <c r="C57" s="69" t="s">
        <v>59</v>
      </c>
      <c r="D57" s="85" t="s">
        <v>139</v>
      </c>
      <c r="E57" s="82" t="s">
        <v>142</v>
      </c>
      <c r="F57" s="85" t="s">
        <v>140</v>
      </c>
      <c r="G57" s="82" t="s">
        <v>142</v>
      </c>
      <c r="H57" s="85" t="s">
        <v>141</v>
      </c>
      <c r="I57" s="82" t="s">
        <v>142</v>
      </c>
    </row>
    <row r="58" spans="2:9" x14ac:dyDescent="0.25">
      <c r="B58" s="70"/>
      <c r="C58" s="71"/>
      <c r="D58" s="78"/>
      <c r="E58" s="79"/>
      <c r="F58" s="78"/>
      <c r="G58" s="79"/>
      <c r="H58" s="78"/>
      <c r="I58" s="79"/>
    </row>
    <row r="59" spans="2:9" ht="21" x14ac:dyDescent="0.35">
      <c r="B59" s="72">
        <v>2</v>
      </c>
      <c r="C59" s="73" t="s">
        <v>60</v>
      </c>
      <c r="D59" s="21"/>
      <c r="E59" s="20"/>
      <c r="F59" s="21"/>
      <c r="G59" s="20"/>
      <c r="H59" s="21"/>
      <c r="I59" s="20"/>
    </row>
    <row r="60" spans="2:9" x14ac:dyDescent="0.25">
      <c r="B60" s="64"/>
      <c r="C60" s="67" t="s">
        <v>61</v>
      </c>
      <c r="D60" s="21" t="s">
        <v>143</v>
      </c>
      <c r="E60" s="20" t="s">
        <v>142</v>
      </c>
      <c r="F60" s="21" t="s">
        <v>145</v>
      </c>
      <c r="G60" s="20" t="s">
        <v>142</v>
      </c>
      <c r="H60" s="21" t="s">
        <v>144</v>
      </c>
      <c r="I60" s="20" t="s">
        <v>142</v>
      </c>
    </row>
    <row r="61" spans="2:9" x14ac:dyDescent="0.25">
      <c r="B61" s="64"/>
      <c r="C61" s="65" t="s">
        <v>62</v>
      </c>
      <c r="D61" s="17"/>
      <c r="E61" s="18"/>
      <c r="F61" s="17"/>
      <c r="G61" s="18"/>
      <c r="H61" s="17"/>
      <c r="I61" s="18"/>
    </row>
    <row r="62" spans="2:9" x14ac:dyDescent="0.25">
      <c r="B62" s="64"/>
      <c r="C62" s="67" t="s">
        <v>63</v>
      </c>
      <c r="D62" s="21" t="s">
        <v>143</v>
      </c>
      <c r="E62" s="20" t="s">
        <v>142</v>
      </c>
      <c r="F62" s="21" t="s">
        <v>145</v>
      </c>
      <c r="G62" s="20" t="s">
        <v>142</v>
      </c>
      <c r="H62" s="21" t="s">
        <v>144</v>
      </c>
      <c r="I62" s="20" t="s">
        <v>142</v>
      </c>
    </row>
    <row r="63" spans="2:9" x14ac:dyDescent="0.25">
      <c r="B63" s="64"/>
      <c r="C63" s="65" t="s">
        <v>64</v>
      </c>
      <c r="D63" s="17"/>
      <c r="E63" s="18"/>
      <c r="F63" s="17"/>
      <c r="G63" s="18"/>
      <c r="H63" s="17"/>
      <c r="I63" s="18"/>
    </row>
    <row r="64" spans="2:9" x14ac:dyDescent="0.25">
      <c r="B64" s="64"/>
      <c r="C64" s="67" t="s">
        <v>65</v>
      </c>
      <c r="D64" s="21" t="s">
        <v>143</v>
      </c>
      <c r="E64" s="20" t="s">
        <v>142</v>
      </c>
      <c r="F64" s="21" t="s">
        <v>145</v>
      </c>
      <c r="G64" s="20" t="s">
        <v>142</v>
      </c>
      <c r="H64" s="21" t="s">
        <v>144</v>
      </c>
      <c r="I64" s="20" t="s">
        <v>142</v>
      </c>
    </row>
    <row r="65" spans="2:9" x14ac:dyDescent="0.25">
      <c r="B65" s="64"/>
      <c r="C65" s="67" t="s">
        <v>66</v>
      </c>
      <c r="D65" s="21" t="s">
        <v>143</v>
      </c>
      <c r="E65" s="20" t="s">
        <v>142</v>
      </c>
      <c r="F65" s="21" t="s">
        <v>145</v>
      </c>
      <c r="G65" s="20" t="s">
        <v>142</v>
      </c>
      <c r="H65" s="21" t="s">
        <v>144</v>
      </c>
      <c r="I65" s="20" t="s">
        <v>142</v>
      </c>
    </row>
    <row r="66" spans="2:9" x14ac:dyDescent="0.25">
      <c r="B66" s="64"/>
      <c r="C66" s="67" t="s">
        <v>146</v>
      </c>
      <c r="D66" s="21" t="s">
        <v>143</v>
      </c>
      <c r="E66" s="20" t="s">
        <v>142</v>
      </c>
      <c r="F66" s="21" t="s">
        <v>145</v>
      </c>
      <c r="G66" s="20" t="s">
        <v>142</v>
      </c>
      <c r="H66" s="21" t="s">
        <v>144</v>
      </c>
      <c r="I66" s="20" t="s">
        <v>142</v>
      </c>
    </row>
    <row r="67" spans="2:9" x14ac:dyDescent="0.25">
      <c r="B67" s="64"/>
      <c r="C67" s="65" t="s">
        <v>67</v>
      </c>
      <c r="D67" s="17"/>
      <c r="E67" s="18"/>
      <c r="F67" s="17"/>
      <c r="G67" s="18"/>
      <c r="H67" s="17"/>
      <c r="I67" s="18"/>
    </row>
    <row r="68" spans="2:9" x14ac:dyDescent="0.25">
      <c r="B68" s="64"/>
      <c r="C68" s="67" t="s">
        <v>68</v>
      </c>
      <c r="D68" s="21" t="s">
        <v>143</v>
      </c>
      <c r="E68" s="20" t="s">
        <v>142</v>
      </c>
      <c r="F68" s="21" t="s">
        <v>145</v>
      </c>
      <c r="G68" s="20" t="s">
        <v>142</v>
      </c>
      <c r="H68" s="21" t="s">
        <v>144</v>
      </c>
      <c r="I68" s="20" t="s">
        <v>142</v>
      </c>
    </row>
    <row r="69" spans="2:9" x14ac:dyDescent="0.25">
      <c r="B69" s="64"/>
      <c r="C69" s="67" t="s">
        <v>69</v>
      </c>
      <c r="D69" s="21" t="s">
        <v>143</v>
      </c>
      <c r="E69" s="20" t="s">
        <v>142</v>
      </c>
      <c r="F69" s="21" t="s">
        <v>145</v>
      </c>
      <c r="G69" s="20" t="s">
        <v>142</v>
      </c>
      <c r="H69" s="21" t="s">
        <v>144</v>
      </c>
      <c r="I69" s="20" t="s">
        <v>142</v>
      </c>
    </row>
    <row r="70" spans="2:9" x14ac:dyDescent="0.25">
      <c r="B70" s="64"/>
      <c r="C70" s="65" t="s">
        <v>70</v>
      </c>
      <c r="D70" s="17"/>
      <c r="E70" s="18"/>
      <c r="F70" s="17"/>
      <c r="G70" s="18"/>
      <c r="H70" s="17"/>
      <c r="I70" s="18"/>
    </row>
    <row r="71" spans="2:9" x14ac:dyDescent="0.25">
      <c r="B71" s="64"/>
      <c r="C71" s="67" t="s">
        <v>71</v>
      </c>
      <c r="D71" s="21" t="s">
        <v>143</v>
      </c>
      <c r="E71" s="20" t="s">
        <v>142</v>
      </c>
      <c r="F71" s="21" t="s">
        <v>145</v>
      </c>
      <c r="G71" s="20" t="s">
        <v>142</v>
      </c>
      <c r="H71" s="21" t="s">
        <v>144</v>
      </c>
      <c r="I71" s="20" t="s">
        <v>142</v>
      </c>
    </row>
    <row r="72" spans="2:9" x14ac:dyDescent="0.25">
      <c r="B72" s="64"/>
      <c r="C72" s="67" t="s">
        <v>72</v>
      </c>
      <c r="D72" s="21" t="s">
        <v>143</v>
      </c>
      <c r="E72" s="20" t="s">
        <v>142</v>
      </c>
      <c r="F72" s="21" t="s">
        <v>145</v>
      </c>
      <c r="G72" s="20" t="s">
        <v>142</v>
      </c>
      <c r="H72" s="21" t="s">
        <v>144</v>
      </c>
      <c r="I72" s="20" t="s">
        <v>142</v>
      </c>
    </row>
    <row r="73" spans="2:9" x14ac:dyDescent="0.25">
      <c r="B73" s="64"/>
      <c r="C73" s="67" t="s">
        <v>161</v>
      </c>
      <c r="D73" s="21" t="s">
        <v>143</v>
      </c>
      <c r="E73" s="20" t="s">
        <v>142</v>
      </c>
      <c r="F73" s="21" t="s">
        <v>145</v>
      </c>
      <c r="G73" s="20" t="s">
        <v>142</v>
      </c>
      <c r="H73" s="21" t="s">
        <v>144</v>
      </c>
      <c r="I73" s="20" t="s">
        <v>142</v>
      </c>
    </row>
    <row r="74" spans="2:9" x14ac:dyDescent="0.25">
      <c r="B74" s="64"/>
      <c r="C74" s="65" t="s">
        <v>53</v>
      </c>
      <c r="D74" s="17"/>
      <c r="E74" s="18"/>
      <c r="F74" s="17"/>
      <c r="G74" s="18"/>
      <c r="H74" s="17"/>
      <c r="I74" s="18"/>
    </row>
    <row r="75" spans="2:9" x14ac:dyDescent="0.25">
      <c r="B75" s="64"/>
      <c r="C75" s="67" t="s">
        <v>162</v>
      </c>
      <c r="D75" s="21" t="s">
        <v>143</v>
      </c>
      <c r="E75" s="20" t="s">
        <v>142</v>
      </c>
      <c r="F75" s="21" t="s">
        <v>145</v>
      </c>
      <c r="G75" s="20" t="s">
        <v>142</v>
      </c>
      <c r="H75" s="21" t="s">
        <v>144</v>
      </c>
      <c r="I75" s="20" t="s">
        <v>142</v>
      </c>
    </row>
    <row r="76" spans="2:9" ht="30" x14ac:dyDescent="0.25">
      <c r="B76" s="64"/>
      <c r="C76" s="74" t="s">
        <v>163</v>
      </c>
      <c r="D76" s="21" t="s">
        <v>143</v>
      </c>
      <c r="E76" s="20" t="s">
        <v>142</v>
      </c>
      <c r="F76" s="21" t="s">
        <v>145</v>
      </c>
      <c r="G76" s="20" t="s">
        <v>142</v>
      </c>
      <c r="H76" s="21" t="s">
        <v>144</v>
      </c>
      <c r="I76" s="20" t="s">
        <v>142</v>
      </c>
    </row>
    <row r="77" spans="2:9" ht="15.75" thickBot="1" x14ac:dyDescent="0.3">
      <c r="B77" s="68"/>
      <c r="C77" s="75"/>
      <c r="D77" s="80"/>
      <c r="E77" s="81"/>
      <c r="F77" s="80"/>
      <c r="G77" s="81"/>
      <c r="H77" s="80"/>
      <c r="I77" s="81"/>
    </row>
    <row r="78" spans="2:9" ht="21" x14ac:dyDescent="0.35">
      <c r="B78" s="62">
        <v>3</v>
      </c>
      <c r="C78" s="63" t="s">
        <v>73</v>
      </c>
      <c r="D78" s="83">
        <v>53</v>
      </c>
      <c r="E78" s="84" t="s">
        <v>142</v>
      </c>
      <c r="F78" s="83" t="s">
        <v>147</v>
      </c>
      <c r="G78" s="84" t="s">
        <v>142</v>
      </c>
      <c r="H78" s="83">
        <v>61</v>
      </c>
      <c r="I78" s="84" t="s">
        <v>142</v>
      </c>
    </row>
    <row r="79" spans="2:9" x14ac:dyDescent="0.25">
      <c r="B79" s="64"/>
      <c r="C79" s="67" t="s">
        <v>74</v>
      </c>
      <c r="D79" s="21">
        <v>53</v>
      </c>
      <c r="E79" s="20" t="s">
        <v>142</v>
      </c>
      <c r="F79" s="21" t="s">
        <v>147</v>
      </c>
      <c r="G79" s="20" t="s">
        <v>142</v>
      </c>
      <c r="H79" s="21">
        <v>61</v>
      </c>
      <c r="I79" s="20" t="s">
        <v>142</v>
      </c>
    </row>
    <row r="80" spans="2:9" x14ac:dyDescent="0.25">
      <c r="B80" s="64"/>
      <c r="C80" s="67" t="s">
        <v>75</v>
      </c>
      <c r="D80" s="21">
        <v>53</v>
      </c>
      <c r="E80" s="20" t="s">
        <v>142</v>
      </c>
      <c r="F80" s="21" t="s">
        <v>147</v>
      </c>
      <c r="G80" s="20" t="s">
        <v>142</v>
      </c>
      <c r="H80" s="21">
        <v>61</v>
      </c>
      <c r="I80" s="20" t="s">
        <v>142</v>
      </c>
    </row>
    <row r="81" spans="2:9" x14ac:dyDescent="0.25">
      <c r="B81" s="64"/>
      <c r="C81" s="67" t="s">
        <v>76</v>
      </c>
      <c r="D81" s="21">
        <v>53</v>
      </c>
      <c r="E81" s="20" t="s">
        <v>142</v>
      </c>
      <c r="F81" s="21" t="s">
        <v>147</v>
      </c>
      <c r="G81" s="20" t="s">
        <v>142</v>
      </c>
      <c r="H81" s="21">
        <v>61</v>
      </c>
      <c r="I81" s="20" t="s">
        <v>142</v>
      </c>
    </row>
    <row r="82" spans="2:9" x14ac:dyDescent="0.25">
      <c r="B82" s="64"/>
      <c r="C82" s="67" t="s">
        <v>164</v>
      </c>
      <c r="D82" s="21">
        <v>53</v>
      </c>
      <c r="E82" s="20" t="s">
        <v>142</v>
      </c>
      <c r="F82" s="21" t="s">
        <v>147</v>
      </c>
      <c r="G82" s="20" t="s">
        <v>142</v>
      </c>
      <c r="H82" s="21">
        <v>61</v>
      </c>
      <c r="I82" s="20" t="s">
        <v>142</v>
      </c>
    </row>
    <row r="83" spans="2:9" ht="15.75" thickBot="1" x14ac:dyDescent="0.3">
      <c r="B83" s="68"/>
      <c r="C83" s="69" t="s">
        <v>77</v>
      </c>
      <c r="D83" s="86">
        <v>53</v>
      </c>
      <c r="E83" s="82" t="s">
        <v>142</v>
      </c>
      <c r="F83" s="86" t="s">
        <v>147</v>
      </c>
      <c r="G83" s="82" t="s">
        <v>142</v>
      </c>
      <c r="H83" s="86">
        <v>61</v>
      </c>
      <c r="I83" s="82" t="s">
        <v>142</v>
      </c>
    </row>
    <row r="84" spans="2:9" x14ac:dyDescent="0.25">
      <c r="B84" s="70"/>
      <c r="C84" s="71"/>
      <c r="D84" s="78"/>
      <c r="E84" s="79"/>
      <c r="F84" s="78"/>
      <c r="G84" s="79"/>
      <c r="H84" s="78"/>
      <c r="I84" s="79"/>
    </row>
    <row r="85" spans="2:9" ht="21" x14ac:dyDescent="0.35">
      <c r="B85" s="72">
        <v>4</v>
      </c>
      <c r="C85" s="73" t="s">
        <v>78</v>
      </c>
      <c r="D85" s="17"/>
      <c r="E85" s="18" t="s">
        <v>148</v>
      </c>
      <c r="F85" s="17"/>
      <c r="G85" s="18" t="s">
        <v>148</v>
      </c>
      <c r="H85" s="17"/>
      <c r="I85" s="18" t="s">
        <v>148</v>
      </c>
    </row>
    <row r="86" spans="2:9" x14ac:dyDescent="0.25">
      <c r="B86" s="64"/>
      <c r="C86" s="67" t="s">
        <v>79</v>
      </c>
      <c r="D86" s="17"/>
      <c r="E86" s="18" t="s">
        <v>148</v>
      </c>
      <c r="F86" s="17"/>
      <c r="G86" s="18" t="s">
        <v>148</v>
      </c>
      <c r="H86" s="17"/>
      <c r="I86" s="18" t="s">
        <v>148</v>
      </c>
    </row>
    <row r="87" spans="2:9" x14ac:dyDescent="0.25">
      <c r="B87" s="64"/>
      <c r="C87" s="67" t="s">
        <v>80</v>
      </c>
      <c r="D87" s="17"/>
      <c r="E87" s="18" t="s">
        <v>148</v>
      </c>
      <c r="F87" s="17"/>
      <c r="G87" s="18" t="s">
        <v>148</v>
      </c>
      <c r="H87" s="17"/>
      <c r="I87" s="18" t="s">
        <v>148</v>
      </c>
    </row>
    <row r="88" spans="2:9" x14ac:dyDescent="0.25">
      <c r="B88" s="64"/>
      <c r="C88" s="67" t="s">
        <v>81</v>
      </c>
      <c r="D88" s="17"/>
      <c r="E88" s="18" t="s">
        <v>148</v>
      </c>
      <c r="F88" s="17"/>
      <c r="G88" s="18" t="s">
        <v>148</v>
      </c>
      <c r="H88" s="17"/>
      <c r="I88" s="18" t="s">
        <v>148</v>
      </c>
    </row>
    <row r="89" spans="2:9" x14ac:dyDescent="0.25">
      <c r="B89" s="64"/>
      <c r="C89" s="67" t="s">
        <v>82</v>
      </c>
      <c r="D89" s="17"/>
      <c r="E89" s="18" t="s">
        <v>148</v>
      </c>
      <c r="F89" s="17"/>
      <c r="G89" s="18" t="s">
        <v>148</v>
      </c>
      <c r="H89" s="17"/>
      <c r="I89" s="18" t="s">
        <v>148</v>
      </c>
    </row>
    <row r="90" spans="2:9" x14ac:dyDescent="0.25">
      <c r="B90" s="64"/>
      <c r="C90" s="67" t="s">
        <v>83</v>
      </c>
      <c r="D90" s="17"/>
      <c r="E90" s="18" t="s">
        <v>148</v>
      </c>
      <c r="F90" s="17"/>
      <c r="G90" s="18" t="s">
        <v>148</v>
      </c>
      <c r="H90" s="17"/>
      <c r="I90" s="18" t="s">
        <v>148</v>
      </c>
    </row>
    <row r="91" spans="2:9" x14ac:dyDescent="0.25">
      <c r="B91" s="64"/>
      <c r="C91" s="67" t="s">
        <v>84</v>
      </c>
      <c r="D91" s="17"/>
      <c r="E91" s="18" t="s">
        <v>148</v>
      </c>
      <c r="F91" s="17"/>
      <c r="G91" s="18" t="s">
        <v>148</v>
      </c>
      <c r="H91" s="17"/>
      <c r="I91" s="18" t="s">
        <v>148</v>
      </c>
    </row>
    <row r="92" spans="2:9" x14ac:dyDescent="0.25">
      <c r="B92" s="64"/>
      <c r="C92" s="67" t="s">
        <v>85</v>
      </c>
      <c r="D92" s="17"/>
      <c r="E92" s="18" t="s">
        <v>148</v>
      </c>
      <c r="F92" s="17"/>
      <c r="G92" s="18" t="s">
        <v>148</v>
      </c>
      <c r="H92" s="17"/>
      <c r="I92" s="18" t="s">
        <v>148</v>
      </c>
    </row>
    <row r="93" spans="2:9" ht="15.75" thickBot="1" x14ac:dyDescent="0.3">
      <c r="B93" s="68"/>
      <c r="C93" s="69" t="s">
        <v>86</v>
      </c>
      <c r="D93" s="80"/>
      <c r="E93" s="81" t="s">
        <v>148</v>
      </c>
      <c r="F93" s="80"/>
      <c r="G93" s="81" t="s">
        <v>148</v>
      </c>
      <c r="H93" s="80"/>
      <c r="I93" s="81" t="s">
        <v>148</v>
      </c>
    </row>
    <row r="94" spans="2:9" x14ac:dyDescent="0.25">
      <c r="B94" s="70"/>
      <c r="C94" s="71"/>
      <c r="D94" s="78"/>
      <c r="E94" s="79"/>
      <c r="F94" s="78"/>
      <c r="G94" s="79"/>
      <c r="H94" s="78"/>
      <c r="I94" s="79"/>
    </row>
    <row r="95" spans="2:9" ht="21" x14ac:dyDescent="0.35">
      <c r="B95" s="72">
        <v>5</v>
      </c>
      <c r="C95" s="73" t="s">
        <v>87</v>
      </c>
      <c r="D95" s="17"/>
      <c r="E95" s="18"/>
      <c r="F95" s="17"/>
      <c r="G95" s="18"/>
      <c r="H95" s="17"/>
      <c r="I95" s="18"/>
    </row>
    <row r="96" spans="2:9" x14ac:dyDescent="0.25">
      <c r="B96" s="64"/>
      <c r="C96" s="67" t="s">
        <v>88</v>
      </c>
      <c r="D96" s="17">
        <v>55</v>
      </c>
      <c r="E96" s="20" t="s">
        <v>142</v>
      </c>
      <c r="F96" s="17">
        <v>94</v>
      </c>
      <c r="G96" s="20" t="s">
        <v>142</v>
      </c>
      <c r="H96" s="17">
        <v>62</v>
      </c>
      <c r="I96" s="20" t="s">
        <v>142</v>
      </c>
    </row>
    <row r="97" spans="2:9" x14ac:dyDescent="0.25">
      <c r="B97" s="64"/>
      <c r="C97" s="67" t="s">
        <v>149</v>
      </c>
      <c r="D97" s="17">
        <v>55</v>
      </c>
      <c r="E97" s="20" t="s">
        <v>142</v>
      </c>
      <c r="F97" s="17">
        <v>94</v>
      </c>
      <c r="G97" s="20" t="s">
        <v>142</v>
      </c>
      <c r="H97" s="17">
        <v>62</v>
      </c>
      <c r="I97" s="20" t="s">
        <v>142</v>
      </c>
    </row>
    <row r="98" spans="2:9" ht="15.75" thickBot="1" x14ac:dyDescent="0.3">
      <c r="B98" s="68"/>
      <c r="C98" s="69" t="s">
        <v>174</v>
      </c>
      <c r="D98" s="80">
        <v>55</v>
      </c>
      <c r="E98" s="82" t="s">
        <v>142</v>
      </c>
      <c r="F98" s="80">
        <v>94</v>
      </c>
      <c r="G98" s="82" t="s">
        <v>142</v>
      </c>
      <c r="H98" s="80">
        <v>62</v>
      </c>
      <c r="I98" s="82" t="s">
        <v>142</v>
      </c>
    </row>
    <row r="99" spans="2:9" x14ac:dyDescent="0.25">
      <c r="B99" s="70"/>
      <c r="C99" s="76"/>
      <c r="D99" s="78"/>
      <c r="E99" s="79"/>
      <c r="F99" s="78"/>
      <c r="G99" s="79"/>
      <c r="H99" s="78"/>
      <c r="I99" s="79"/>
    </row>
    <row r="100" spans="2:9" ht="21" x14ac:dyDescent="0.35">
      <c r="B100" s="72">
        <v>6</v>
      </c>
      <c r="C100" s="77" t="s">
        <v>89</v>
      </c>
      <c r="D100" s="17"/>
      <c r="E100" s="18"/>
      <c r="F100" s="17"/>
      <c r="G100" s="18"/>
      <c r="H100" s="17"/>
      <c r="I100" s="18"/>
    </row>
    <row r="101" spans="2:9" ht="15.75" thickBot="1" x14ac:dyDescent="0.3">
      <c r="B101" s="68"/>
      <c r="C101" s="69" t="s">
        <v>90</v>
      </c>
      <c r="D101" s="80"/>
      <c r="E101" s="81" t="s">
        <v>148</v>
      </c>
      <c r="F101" s="80"/>
      <c r="G101" s="81" t="s">
        <v>148</v>
      </c>
      <c r="H101" s="80"/>
      <c r="I101" s="81" t="s">
        <v>148</v>
      </c>
    </row>
    <row r="102" spans="2:9" x14ac:dyDescent="0.25">
      <c r="B102" s="70"/>
      <c r="C102" s="87"/>
      <c r="D102" s="78"/>
      <c r="E102" s="79"/>
      <c r="F102" s="78"/>
      <c r="G102" s="79"/>
      <c r="H102" s="78"/>
      <c r="I102" s="79"/>
    </row>
    <row r="103" spans="2:9" ht="21" x14ac:dyDescent="0.35">
      <c r="B103" s="72">
        <v>7</v>
      </c>
      <c r="C103" s="88" t="s">
        <v>91</v>
      </c>
      <c r="D103" s="17"/>
      <c r="E103" s="18"/>
      <c r="F103" s="17"/>
      <c r="G103" s="18"/>
      <c r="H103" s="17"/>
      <c r="I103" s="18"/>
    </row>
    <row r="104" spans="2:9" x14ac:dyDescent="0.25">
      <c r="B104" s="64"/>
      <c r="C104" s="89" t="s">
        <v>92</v>
      </c>
      <c r="D104" s="17" t="s">
        <v>150</v>
      </c>
      <c r="E104" s="20" t="s">
        <v>142</v>
      </c>
      <c r="F104" s="17" t="s">
        <v>151</v>
      </c>
      <c r="G104" s="20" t="s">
        <v>142</v>
      </c>
      <c r="H104" s="17" t="s">
        <v>152</v>
      </c>
      <c r="I104" s="20" t="s">
        <v>142</v>
      </c>
    </row>
    <row r="105" spans="2:9" x14ac:dyDescent="0.25">
      <c r="B105" s="64"/>
      <c r="C105" s="89" t="s">
        <v>93</v>
      </c>
      <c r="D105" s="17" t="s">
        <v>150</v>
      </c>
      <c r="E105" s="20" t="s">
        <v>142</v>
      </c>
      <c r="F105" s="17" t="s">
        <v>151</v>
      </c>
      <c r="G105" s="20" t="s">
        <v>142</v>
      </c>
      <c r="H105" s="17" t="s">
        <v>152</v>
      </c>
      <c r="I105" s="20" t="s">
        <v>142</v>
      </c>
    </row>
    <row r="106" spans="2:9" ht="15.75" thickBot="1" x14ac:dyDescent="0.3">
      <c r="B106" s="68"/>
      <c r="C106" s="90" t="s">
        <v>165</v>
      </c>
      <c r="D106" s="80" t="s">
        <v>150</v>
      </c>
      <c r="E106" s="82" t="s">
        <v>142</v>
      </c>
      <c r="F106" s="80" t="s">
        <v>151</v>
      </c>
      <c r="G106" s="82" t="s">
        <v>142</v>
      </c>
      <c r="H106" s="80" t="s">
        <v>152</v>
      </c>
      <c r="I106" s="82" t="s">
        <v>142</v>
      </c>
    </row>
    <row r="107" spans="2:9" x14ac:dyDescent="0.25">
      <c r="B107" s="70"/>
      <c r="C107" s="87"/>
      <c r="D107" s="78"/>
      <c r="E107" s="79"/>
      <c r="F107" s="78"/>
      <c r="G107" s="79"/>
      <c r="H107" s="78"/>
      <c r="I107" s="79"/>
    </row>
    <row r="108" spans="2:9" ht="21" x14ac:dyDescent="0.35">
      <c r="B108" s="72">
        <v>8</v>
      </c>
      <c r="C108" s="91" t="s">
        <v>94</v>
      </c>
      <c r="D108" s="17"/>
      <c r="E108" s="18"/>
      <c r="F108" s="17"/>
      <c r="G108" s="18"/>
      <c r="H108" s="17"/>
      <c r="I108" s="18"/>
    </row>
    <row r="109" spans="2:9" ht="15.75" thickBot="1" x14ac:dyDescent="0.3">
      <c r="B109" s="68"/>
      <c r="C109" s="90" t="s">
        <v>95</v>
      </c>
      <c r="D109" s="86" t="s">
        <v>153</v>
      </c>
      <c r="E109" s="82" t="s">
        <v>142</v>
      </c>
      <c r="F109" s="86">
        <v>100</v>
      </c>
      <c r="G109" s="82" t="s">
        <v>142</v>
      </c>
      <c r="H109" s="86">
        <v>66</v>
      </c>
      <c r="I109" s="82" t="s">
        <v>142</v>
      </c>
    </row>
    <row r="110" spans="2:9" x14ac:dyDescent="0.25">
      <c r="B110" s="70"/>
      <c r="C110" s="92"/>
      <c r="D110" s="78"/>
      <c r="E110" s="79"/>
      <c r="F110" s="78"/>
      <c r="G110" s="79"/>
      <c r="H110" s="78"/>
      <c r="I110" s="79"/>
    </row>
    <row r="111" spans="2:9" ht="21" x14ac:dyDescent="0.35">
      <c r="B111" s="72">
        <v>9</v>
      </c>
      <c r="C111" s="91" t="s">
        <v>96</v>
      </c>
      <c r="D111" s="17"/>
      <c r="E111" s="18"/>
      <c r="F111" s="17"/>
      <c r="G111" s="18"/>
      <c r="H111" s="17"/>
      <c r="I111" s="18"/>
    </row>
    <row r="112" spans="2:9" x14ac:dyDescent="0.25">
      <c r="B112" s="64"/>
      <c r="C112" s="89" t="s">
        <v>97</v>
      </c>
      <c r="D112" s="21">
        <v>64</v>
      </c>
      <c r="E112" s="20" t="s">
        <v>142</v>
      </c>
      <c r="F112" s="21">
        <v>101</v>
      </c>
      <c r="G112" s="20" t="s">
        <v>142</v>
      </c>
      <c r="H112" s="21">
        <v>67</v>
      </c>
      <c r="I112" s="20" t="s">
        <v>142</v>
      </c>
    </row>
    <row r="113" spans="2:9" x14ac:dyDescent="0.25">
      <c r="B113" s="64"/>
      <c r="C113" s="89" t="s">
        <v>98</v>
      </c>
      <c r="D113" s="21">
        <v>64</v>
      </c>
      <c r="E113" s="20" t="s">
        <v>142</v>
      </c>
      <c r="F113" s="21">
        <v>101</v>
      </c>
      <c r="G113" s="20" t="s">
        <v>142</v>
      </c>
      <c r="H113" s="21">
        <v>67</v>
      </c>
      <c r="I113" s="20" t="s">
        <v>142</v>
      </c>
    </row>
    <row r="114" spans="2:9" x14ac:dyDescent="0.25">
      <c r="B114" s="64"/>
      <c r="C114" s="89" t="s">
        <v>99</v>
      </c>
      <c r="D114" s="21">
        <v>64</v>
      </c>
      <c r="E114" s="20" t="s">
        <v>142</v>
      </c>
      <c r="F114" s="21">
        <v>101</v>
      </c>
      <c r="G114" s="20" t="s">
        <v>142</v>
      </c>
      <c r="H114" s="21">
        <v>67</v>
      </c>
      <c r="I114" s="20" t="s">
        <v>142</v>
      </c>
    </row>
    <row r="115" spans="2:9" x14ac:dyDescent="0.25">
      <c r="B115" s="64"/>
      <c r="C115" s="89" t="s">
        <v>100</v>
      </c>
      <c r="D115" s="21">
        <v>64</v>
      </c>
      <c r="E115" s="20" t="s">
        <v>142</v>
      </c>
      <c r="F115" s="21">
        <v>101</v>
      </c>
      <c r="G115" s="20" t="s">
        <v>142</v>
      </c>
      <c r="H115" s="21">
        <v>67</v>
      </c>
      <c r="I115" s="20" t="s">
        <v>142</v>
      </c>
    </row>
    <row r="116" spans="2:9" ht="15.75" thickBot="1" x14ac:dyDescent="0.3">
      <c r="B116" s="68"/>
      <c r="C116" s="90" t="s">
        <v>101</v>
      </c>
      <c r="D116" s="86">
        <v>64</v>
      </c>
      <c r="E116" s="82" t="s">
        <v>142</v>
      </c>
      <c r="F116" s="86">
        <v>101</v>
      </c>
      <c r="G116" s="82" t="s">
        <v>142</v>
      </c>
      <c r="H116" s="86">
        <v>67</v>
      </c>
      <c r="I116" s="82" t="s">
        <v>142</v>
      </c>
    </row>
    <row r="117" spans="2:9" x14ac:dyDescent="0.25">
      <c r="B117" s="70"/>
      <c r="C117" s="87"/>
      <c r="D117" s="78"/>
      <c r="E117" s="79"/>
      <c r="F117" s="78"/>
      <c r="G117" s="79"/>
      <c r="H117" s="78"/>
      <c r="I117" s="79"/>
    </row>
    <row r="118" spans="2:9" ht="21" x14ac:dyDescent="0.35">
      <c r="B118" s="72">
        <v>10</v>
      </c>
      <c r="C118" s="88" t="s">
        <v>102</v>
      </c>
      <c r="D118" s="17"/>
      <c r="E118" s="18"/>
      <c r="F118" s="17"/>
      <c r="G118" s="18"/>
      <c r="H118" s="17"/>
      <c r="I118" s="18"/>
    </row>
    <row r="119" spans="2:9" x14ac:dyDescent="0.25">
      <c r="B119" s="64"/>
      <c r="C119" s="89" t="s">
        <v>103</v>
      </c>
      <c r="D119" s="21">
        <v>65</v>
      </c>
      <c r="E119" s="20" t="s">
        <v>142</v>
      </c>
      <c r="F119" s="21">
        <v>102</v>
      </c>
      <c r="G119" s="20" t="s">
        <v>142</v>
      </c>
      <c r="H119" s="21">
        <v>68</v>
      </c>
      <c r="I119" s="20" t="s">
        <v>142</v>
      </c>
    </row>
    <row r="120" spans="2:9" x14ac:dyDescent="0.25">
      <c r="B120" s="64"/>
      <c r="C120" s="89" t="s">
        <v>104</v>
      </c>
      <c r="D120" s="21">
        <v>65</v>
      </c>
      <c r="E120" s="20" t="s">
        <v>142</v>
      </c>
      <c r="F120" s="21">
        <v>102</v>
      </c>
      <c r="G120" s="20" t="s">
        <v>142</v>
      </c>
      <c r="H120" s="21">
        <v>68</v>
      </c>
      <c r="I120" s="20" t="s">
        <v>142</v>
      </c>
    </row>
    <row r="121" spans="2:9" ht="15.75" thickBot="1" x14ac:dyDescent="0.3">
      <c r="B121" s="68"/>
      <c r="C121" s="90" t="s">
        <v>105</v>
      </c>
      <c r="D121" s="86">
        <v>65</v>
      </c>
      <c r="E121" s="82" t="s">
        <v>142</v>
      </c>
      <c r="F121" s="86">
        <v>102</v>
      </c>
      <c r="G121" s="82" t="s">
        <v>142</v>
      </c>
      <c r="H121" s="86">
        <v>68</v>
      </c>
      <c r="I121" s="82" t="s">
        <v>142</v>
      </c>
    </row>
  </sheetData>
  <mergeCells count="3">
    <mergeCell ref="D1:E2"/>
    <mergeCell ref="F1:G2"/>
    <mergeCell ref="H1:I2"/>
  </mergeCells>
  <pageMargins left="0.7" right="0.7" top="0.75" bottom="0.75" header="0.3" footer="0.3"/>
  <pageSetup paperSize="522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view="pageBreakPreview" zoomScale="60" zoomScaleNormal="70" workbookViewId="0">
      <selection activeCell="E10" sqref="E10"/>
    </sheetView>
  </sheetViews>
  <sheetFormatPr baseColWidth="10" defaultRowHeight="15" x14ac:dyDescent="0.25"/>
  <cols>
    <col min="1" max="1" width="32" bestFit="1" customWidth="1"/>
    <col min="2" max="2" width="32.85546875" customWidth="1"/>
    <col min="3" max="3" width="25.140625" bestFit="1" customWidth="1"/>
    <col min="4" max="4" width="21.7109375" customWidth="1"/>
    <col min="5" max="5" width="12.5703125" style="5" bestFit="1" customWidth="1"/>
    <col min="6" max="12" width="16.140625" customWidth="1"/>
  </cols>
  <sheetData>
    <row r="2" spans="1:11" ht="15.75" thickBot="1" x14ac:dyDescent="0.3"/>
    <row r="3" spans="1:11" x14ac:dyDescent="0.25">
      <c r="F3" s="94" t="s">
        <v>123</v>
      </c>
      <c r="G3" s="95"/>
      <c r="H3" s="94" t="s">
        <v>132</v>
      </c>
      <c r="I3" s="95"/>
      <c r="J3" s="94" t="s">
        <v>124</v>
      </c>
      <c r="K3" s="95"/>
    </row>
    <row r="4" spans="1:11" ht="15.75" thickBot="1" x14ac:dyDescent="0.3">
      <c r="F4" s="96"/>
      <c r="G4" s="97"/>
      <c r="H4" s="96"/>
      <c r="I4" s="97"/>
      <c r="J4" s="96"/>
      <c r="K4" s="97"/>
    </row>
    <row r="5" spans="1:11" s="2" customFormat="1" ht="38.25" thickBot="1" x14ac:dyDescent="0.3">
      <c r="A5" s="32" t="s">
        <v>4</v>
      </c>
      <c r="B5" s="32" t="s">
        <v>5</v>
      </c>
      <c r="C5" s="32" t="s">
        <v>6</v>
      </c>
      <c r="D5" s="32" t="s">
        <v>7</v>
      </c>
      <c r="E5" s="33" t="s">
        <v>8</v>
      </c>
      <c r="F5" s="28" t="s">
        <v>14</v>
      </c>
      <c r="G5" s="29" t="s">
        <v>138</v>
      </c>
      <c r="H5" s="28" t="s">
        <v>14</v>
      </c>
      <c r="I5" s="29" t="s">
        <v>138</v>
      </c>
      <c r="J5" s="28" t="s">
        <v>14</v>
      </c>
      <c r="K5" s="29" t="s">
        <v>138</v>
      </c>
    </row>
    <row r="6" spans="1:11" ht="30" x14ac:dyDescent="0.25">
      <c r="A6" s="105" t="s">
        <v>166</v>
      </c>
      <c r="B6" s="105" t="s">
        <v>167</v>
      </c>
      <c r="C6" s="102" t="s">
        <v>9</v>
      </c>
      <c r="D6" s="37" t="s">
        <v>168</v>
      </c>
      <c r="E6" s="34">
        <v>0</v>
      </c>
      <c r="F6" s="30"/>
      <c r="G6" s="31"/>
      <c r="H6" s="30"/>
      <c r="I6" s="31"/>
      <c r="J6" s="30"/>
      <c r="K6" s="31"/>
    </row>
    <row r="7" spans="1:11" ht="30" x14ac:dyDescent="0.25">
      <c r="A7" s="106"/>
      <c r="B7" s="106"/>
      <c r="C7" s="103"/>
      <c r="D7" s="38" t="s">
        <v>169</v>
      </c>
      <c r="E7" s="35">
        <v>100</v>
      </c>
      <c r="F7" s="24"/>
      <c r="G7" s="25"/>
      <c r="H7" s="24"/>
      <c r="I7" s="25"/>
      <c r="J7" s="24"/>
      <c r="K7" s="25"/>
    </row>
    <row r="8" spans="1:11" ht="30.75" thickBot="1" x14ac:dyDescent="0.3">
      <c r="A8" s="107"/>
      <c r="B8" s="107"/>
      <c r="C8" s="104"/>
      <c r="D8" s="39" t="s">
        <v>170</v>
      </c>
      <c r="E8" s="36">
        <v>200</v>
      </c>
      <c r="F8" s="26">
        <v>36</v>
      </c>
      <c r="G8" s="27">
        <v>200</v>
      </c>
      <c r="H8" s="26">
        <v>41</v>
      </c>
      <c r="I8" s="27">
        <v>200</v>
      </c>
      <c r="J8" s="26">
        <v>44</v>
      </c>
      <c r="K8" s="27">
        <v>200</v>
      </c>
    </row>
    <row r="9" spans="1:11" ht="45" x14ac:dyDescent="0.25">
      <c r="A9" s="105" t="s">
        <v>171</v>
      </c>
      <c r="B9" s="105" t="s">
        <v>10</v>
      </c>
      <c r="C9" s="102">
        <v>200</v>
      </c>
      <c r="D9" s="37" t="s">
        <v>172</v>
      </c>
      <c r="E9" s="34">
        <v>0</v>
      </c>
      <c r="F9" s="30"/>
      <c r="G9" s="31"/>
      <c r="H9" s="30"/>
      <c r="I9" s="31"/>
      <c r="J9" s="30"/>
      <c r="K9" s="31"/>
    </row>
    <row r="10" spans="1:11" ht="45.75" thickBot="1" x14ac:dyDescent="0.3">
      <c r="A10" s="107"/>
      <c r="B10" s="107"/>
      <c r="C10" s="104"/>
      <c r="D10" s="39" t="s">
        <v>173</v>
      </c>
      <c r="E10" s="36">
        <v>200</v>
      </c>
      <c r="F10" s="26">
        <v>44</v>
      </c>
      <c r="G10" s="27">
        <v>200</v>
      </c>
      <c r="H10" s="26">
        <v>56</v>
      </c>
      <c r="I10" s="27">
        <v>200</v>
      </c>
      <c r="J10" s="26">
        <v>71</v>
      </c>
      <c r="K10" s="27">
        <v>200</v>
      </c>
    </row>
    <row r="11" spans="1:11" s="40" customFormat="1" ht="19.5" thickBot="1" x14ac:dyDescent="0.35">
      <c r="A11" s="98" t="s">
        <v>155</v>
      </c>
      <c r="B11" s="98"/>
      <c r="C11" s="98"/>
      <c r="E11" s="41"/>
      <c r="F11" s="43"/>
      <c r="G11" s="44">
        <f>SUM(G6:G10)</f>
        <v>400</v>
      </c>
      <c r="H11" s="45"/>
      <c r="I11" s="44">
        <f>SUM(I6:I10)</f>
        <v>400</v>
      </c>
      <c r="J11" s="45"/>
      <c r="K11" s="44">
        <f>SUM(K6:K10)</f>
        <v>400</v>
      </c>
    </row>
    <row r="12" spans="1:11" ht="15.75" thickBot="1" x14ac:dyDescent="0.3"/>
    <row r="13" spans="1:11" ht="19.5" thickBot="1" x14ac:dyDescent="0.35">
      <c r="A13" s="99" t="s">
        <v>154</v>
      </c>
      <c r="B13" s="100"/>
      <c r="C13" s="100"/>
      <c r="D13" s="100"/>
      <c r="E13" s="101"/>
      <c r="F13" s="42">
        <v>37</v>
      </c>
      <c r="G13" s="44">
        <v>100</v>
      </c>
      <c r="H13" s="42">
        <v>42</v>
      </c>
      <c r="I13" s="44">
        <v>100</v>
      </c>
      <c r="J13" s="42">
        <v>45</v>
      </c>
      <c r="K13" s="44">
        <v>100</v>
      </c>
    </row>
  </sheetData>
  <mergeCells count="11">
    <mergeCell ref="F3:G4"/>
    <mergeCell ref="H3:I4"/>
    <mergeCell ref="J3:K4"/>
    <mergeCell ref="A11:C11"/>
    <mergeCell ref="A13:E13"/>
    <mergeCell ref="C6:C8"/>
    <mergeCell ref="B6:B8"/>
    <mergeCell ref="A6:A8"/>
    <mergeCell ref="B9:B10"/>
    <mergeCell ref="C9:C10"/>
    <mergeCell ref="A9:A10"/>
  </mergeCells>
  <pageMargins left="0.7" right="0.7" top="0.75" bottom="0.75" header="0.3" footer="0.3"/>
  <pageSetup paperSize="522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EXPERIENCIA MINIMA</vt:lpstr>
      <vt:lpstr>ESPECIFICACIONES TECNICAS</vt:lpstr>
      <vt:lpstr>PONDERACION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Jairo Armando Moreno Guerrero</cp:lastModifiedBy>
  <dcterms:created xsi:type="dcterms:W3CDTF">2014-08-12T14:57:44Z</dcterms:created>
  <dcterms:modified xsi:type="dcterms:W3CDTF">2014-08-15T22:00:21Z</dcterms:modified>
</cp:coreProperties>
</file>