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95" windowHeight="8700" tabRatio="804" activeTab="0"/>
  </bookViews>
  <sheets>
    <sheet name="CONSOLIDADO" sheetId="1" r:id="rId1"/>
    <sheet name="puntaje técnico" sheetId="2" r:id="rId2"/>
  </sheets>
  <definedNames/>
  <calcPr fullCalcOnLoad="1"/>
</workbook>
</file>

<file path=xl/sharedStrings.xml><?xml version="1.0" encoding="utf-8"?>
<sst xmlns="http://schemas.openxmlformats.org/spreadsheetml/2006/main" count="69" uniqueCount="40">
  <si>
    <t>TOTAL</t>
  </si>
  <si>
    <t>PUNTAJE</t>
  </si>
  <si>
    <t>CONSORCIO HERA</t>
  </si>
  <si>
    <t>G&amp;P-GP</t>
  </si>
  <si>
    <t>LF-MANCILLA</t>
  </si>
  <si>
    <t>PROYECTOS INTEGRALES</t>
  </si>
  <si>
    <t>SAVERA LTDA</t>
  </si>
  <si>
    <t>CRITERIOS HABLITANTES</t>
  </si>
  <si>
    <t>EVALUACIÓN</t>
  </si>
  <si>
    <t>EVALUACIÓN JURIDICA</t>
  </si>
  <si>
    <t>CUMPLE</t>
  </si>
  <si>
    <t>EVALUACIÓN FINANCIERA</t>
  </si>
  <si>
    <t>EVALUACION TÉCNICA</t>
  </si>
  <si>
    <t>NO CUMPLE</t>
  </si>
  <si>
    <t>RESULTADO</t>
  </si>
  <si>
    <t>EVALUACIÓN TÉCNICA</t>
  </si>
  <si>
    <t>EVALUACIÓN ECONOMICA</t>
  </si>
  <si>
    <t>NO CUMPLE**</t>
  </si>
  <si>
    <t>NO CUMPLE*</t>
  </si>
  <si>
    <t>EVALUACIÓN ECONOMICA *(Presupuesto por encima del 85%) ** (Modificación de la oferta en respuesta del requerimiento)</t>
  </si>
  <si>
    <t xml:space="preserve">Causales de inhabilitación </t>
  </si>
  <si>
    <t xml:space="preserve">Luis Fernado Mancilla </t>
  </si>
  <si>
    <t>Criterios Económicos</t>
  </si>
  <si>
    <t>Consorcio G&amp;P - GP</t>
  </si>
  <si>
    <t xml:space="preserve">No cumple, toda vez que mediante requerimiento se solicitó aclarar los porcentajes de administración, imprevistos y utilidad de la oferta toda vez son distintos en el análisis de precios unitarios de ítems a los de la oferta economica, al cual le dio respuesta el proponente modificando los valores consigandos en la propuesta económica, mejorando la oferta, situación que esta prohibida expresamente por los pliegos, incurriendo por tanto en causal de inhabilitación. </t>
  </si>
  <si>
    <t>CONSOLIDADO EVALUACIÓN SELECCIÓN DIRECTA 012 DE 2008</t>
  </si>
  <si>
    <r>
      <t xml:space="preserve">·         </t>
    </r>
    <r>
      <rPr>
        <i/>
        <sz val="10"/>
        <rFont val="Trebuchet MS"/>
        <family val="2"/>
      </rPr>
      <t>El proponente No cumple en los Items  1, 2, 5, 6, 7, 9, 14, 16, 21, 22, 26  presenta el valor por debajo  del monto mínimo"</t>
    </r>
  </si>
  <si>
    <t>ITEM</t>
  </si>
  <si>
    <t>DESCRIPCIÓN - CALIFICACIÓN EXPERIENCIA ADICIONAL HASTA 600 PUNTOS</t>
  </si>
  <si>
    <t>PROPONENTES</t>
  </si>
  <si>
    <t xml:space="preserve">PROYECTOS INTEGRALES LTDA </t>
  </si>
  <si>
    <t>VALOR (Años)</t>
  </si>
  <si>
    <t>CALIFICACIÓN</t>
  </si>
  <si>
    <t>CALIFICACION</t>
  </si>
  <si>
    <t>CALIFIACION</t>
  </si>
  <si>
    <t>Arquitecto diseñador (Max. 150 puntos)</t>
  </si>
  <si>
    <t>Director de Proyecto (Max. 150 Puntos)</t>
  </si>
  <si>
    <t>Residente (Max. 100 puntos)</t>
  </si>
  <si>
    <t>Ing. Electrico o Electronico (Max. 200 puntos)</t>
  </si>
  <si>
    <t>PUNTAJE TOTAL</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</si>
</sst>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00"/>
    <numFmt numFmtId="181" formatCode="0.0"/>
    <numFmt numFmtId="182" formatCode="0.0%"/>
    <numFmt numFmtId="183" formatCode="&quot;$&quot;\ #,##0"/>
    <numFmt numFmtId="184" formatCode="_ * #,##0.0_ ;_ * \-#,##0.0_ ;_ * &quot;-&quot;??_ ;_ @_ "/>
    <numFmt numFmtId="185" formatCode="_ * #,##0_ ;_ * \-#,##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3">
    <font>
      <sz val="10"/>
      <name val="Arial"/>
      <family val="0"/>
    </font>
    <font>
      <sz val="10"/>
      <name val="Trebuchet MS"/>
      <family val="2"/>
    </font>
    <font>
      <b/>
      <sz val="10"/>
      <name val="Trebuchet MS"/>
      <family val="2"/>
    </font>
    <font>
      <sz val="9"/>
      <name val="Trebuchet MS"/>
      <family val="2"/>
    </font>
    <font>
      <b/>
      <i/>
      <sz val="10"/>
      <name val="Trebuchet MS"/>
      <family val="2"/>
    </font>
    <font>
      <b/>
      <i/>
      <u val="single"/>
      <sz val="10"/>
      <name val="Trebuchet MS"/>
      <family val="2"/>
    </font>
    <font>
      <i/>
      <sz val="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u val="single"/>
      <sz val="10"/>
      <color indexed="20"/>
      <name val="Arial"/>
      <family val="2"/>
    </font>
    <font>
      <b/>
      <sz val="10"/>
      <color indexed="8"/>
      <name val="Trebuchet MS"/>
      <family val="2"/>
    </font>
    <font>
      <b/>
      <sz val="10"/>
      <name val="Arial"/>
      <family val="2"/>
    </font>
    <font>
      <b/>
      <sz val="10"/>
      <color indexed="10"/>
      <name val="Arial"/>
      <family val="2"/>
    </font>
    <font>
      <b/>
      <sz val="12"/>
      <name val="Arial"/>
      <family val="2"/>
    </font>
    <font>
      <b/>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Trebuchet MS"/>
      <family val="2"/>
    </font>
    <font>
      <b/>
      <sz val="10"/>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indexed="1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bottom style="thin"/>
    </border>
    <border>
      <left style="thin"/>
      <right style="thin"/>
      <top/>
      <bottom style="thin"/>
    </border>
    <border>
      <left/>
      <right style="medium"/>
      <top style="thin"/>
      <bottom style="thin"/>
    </border>
    <border>
      <left style="medium"/>
      <right style="thin"/>
      <top style="thin"/>
      <bottom style="thin"/>
    </border>
    <border>
      <left style="thin"/>
      <right style="thin"/>
      <top style="thin"/>
      <bottom/>
    </border>
    <border>
      <left/>
      <right style="medium"/>
      <top style="thin"/>
      <bottom/>
    </border>
    <border>
      <left/>
      <right style="medium"/>
      <top/>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0">
    <xf numFmtId="0" fontId="0" fillId="0" borderId="0" xfId="0" applyAlignment="1">
      <alignment/>
    </xf>
    <xf numFmtId="0" fontId="1" fillId="0" borderId="0" xfId="0" applyFont="1" applyAlignment="1">
      <alignment/>
    </xf>
    <xf numFmtId="0" fontId="2" fillId="33" borderId="10" xfId="0" applyFont="1" applyFill="1" applyBorder="1" applyAlignment="1">
      <alignment vertical="center" wrapText="1"/>
    </xf>
    <xf numFmtId="0" fontId="1" fillId="0" borderId="10" xfId="0" applyFont="1" applyBorder="1" applyAlignment="1">
      <alignment/>
    </xf>
    <xf numFmtId="0" fontId="1" fillId="0" borderId="11" xfId="0" applyFont="1" applyBorder="1" applyAlignment="1">
      <alignment wrapText="1"/>
    </xf>
    <xf numFmtId="0" fontId="1" fillId="0" borderId="12" xfId="0" applyFont="1" applyBorder="1" applyAlignment="1">
      <alignment/>
    </xf>
    <xf numFmtId="0" fontId="1" fillId="0" borderId="13" xfId="0" applyFont="1" applyBorder="1" applyAlignment="1">
      <alignment/>
    </xf>
    <xf numFmtId="1" fontId="1" fillId="0" borderId="10" xfId="0" applyNumberFormat="1" applyFont="1" applyBorder="1" applyAlignment="1">
      <alignment/>
    </xf>
    <xf numFmtId="0" fontId="2" fillId="0" borderId="10" xfId="0" applyFont="1" applyFill="1" applyBorder="1" applyAlignment="1">
      <alignment/>
    </xf>
    <xf numFmtId="0" fontId="2" fillId="0" borderId="0" xfId="0" applyFont="1" applyAlignment="1">
      <alignment/>
    </xf>
    <xf numFmtId="0" fontId="1" fillId="0" borderId="0" xfId="0" applyFont="1" applyAlignment="1">
      <alignment wrapText="1"/>
    </xf>
    <xf numFmtId="0" fontId="3" fillId="0" borderId="0" xfId="0" applyFont="1" applyAlignment="1">
      <alignment/>
    </xf>
    <xf numFmtId="0" fontId="50" fillId="0" borderId="0" xfId="0" applyFont="1" applyAlignment="1">
      <alignment/>
    </xf>
    <xf numFmtId="0" fontId="50" fillId="0" borderId="10" xfId="0" applyFont="1" applyBorder="1" applyAlignment="1">
      <alignment/>
    </xf>
    <xf numFmtId="0" fontId="2" fillId="34" borderId="10" xfId="0" applyFont="1" applyFill="1" applyBorder="1" applyAlignment="1">
      <alignment vertical="center" wrapText="1"/>
    </xf>
    <xf numFmtId="0" fontId="50" fillId="34" borderId="10" xfId="0" applyFont="1" applyFill="1" applyBorder="1" applyAlignment="1">
      <alignment vertical="center" wrapText="1"/>
    </xf>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50" fillId="0" borderId="0" xfId="0" applyFont="1" applyAlignment="1">
      <alignment horizontal="center"/>
    </xf>
    <xf numFmtId="0" fontId="1" fillId="0" borderId="0" xfId="0" applyFont="1" applyAlignment="1">
      <alignment horizontal="left" wrapText="1"/>
    </xf>
    <xf numFmtId="0" fontId="6" fillId="0" borderId="0" xfId="0" applyNumberFormat="1" applyFont="1" applyAlignment="1">
      <alignment horizontal="left" wrapText="1"/>
    </xf>
    <xf numFmtId="0" fontId="27" fillId="35" borderId="14" xfId="0" applyFont="1" applyFill="1" applyBorder="1" applyAlignment="1">
      <alignment horizontal="center" vertical="center" wrapText="1"/>
    </xf>
    <xf numFmtId="0" fontId="27" fillId="35" borderId="15"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27" fillId="35" borderId="17" xfId="0" applyFont="1" applyFill="1" applyBorder="1" applyAlignment="1">
      <alignment horizontal="center" vertical="center" wrapText="1"/>
    </xf>
    <xf numFmtId="0" fontId="27" fillId="35" borderId="18" xfId="0" applyFont="1" applyFill="1" applyBorder="1" applyAlignment="1">
      <alignment horizontal="center" vertical="center" wrapText="1"/>
    </xf>
    <xf numFmtId="0" fontId="0" fillId="0" borderId="0" xfId="0" applyFill="1" applyAlignment="1">
      <alignment/>
    </xf>
    <xf numFmtId="0" fontId="27" fillId="35" borderId="19" xfId="0" applyFont="1" applyFill="1" applyBorder="1" applyAlignment="1">
      <alignment horizontal="center" vertical="center" wrapText="1"/>
    </xf>
    <xf numFmtId="0" fontId="27" fillId="35" borderId="20" xfId="0" applyFont="1" applyFill="1" applyBorder="1" applyAlignment="1">
      <alignment horizontal="center" vertical="center" wrapText="1"/>
    </xf>
    <xf numFmtId="0" fontId="27" fillId="35" borderId="10" xfId="0" applyFont="1" applyFill="1" applyBorder="1" applyAlignment="1">
      <alignment horizontal="center" vertical="center" wrapText="1"/>
    </xf>
    <xf numFmtId="0" fontId="27" fillId="35" borderId="12" xfId="0" applyFont="1" applyFill="1" applyBorder="1" applyAlignment="1">
      <alignment horizontal="center" vertical="center" wrapText="1"/>
    </xf>
    <xf numFmtId="0" fontId="27" fillId="35" borderId="21" xfId="0" applyFont="1" applyFill="1" applyBorder="1" applyAlignment="1">
      <alignment horizontal="center" vertical="center" wrapText="1"/>
    </xf>
    <xf numFmtId="0" fontId="27" fillId="35" borderId="22" xfId="0" applyFont="1" applyFill="1" applyBorder="1" applyAlignment="1">
      <alignment horizontal="center" vertical="center" wrapText="1"/>
    </xf>
    <xf numFmtId="0" fontId="27" fillId="35" borderId="23" xfId="0" applyFont="1" applyFill="1" applyBorder="1" applyAlignment="1">
      <alignment horizontal="center" vertical="center" wrapText="1"/>
    </xf>
    <xf numFmtId="0" fontId="27" fillId="35" borderId="23" xfId="0" applyFont="1" applyFill="1" applyBorder="1" applyAlignment="1">
      <alignment horizontal="center" vertical="center"/>
    </xf>
    <xf numFmtId="0" fontId="27" fillId="35" borderId="24" xfId="0" applyFont="1" applyFill="1" applyBorder="1" applyAlignment="1">
      <alignment horizontal="center" vertical="center"/>
    </xf>
    <xf numFmtId="0" fontId="27" fillId="35" borderId="20" xfId="0" applyFont="1" applyFill="1" applyBorder="1" applyAlignment="1">
      <alignment horizontal="center" vertical="center"/>
    </xf>
    <xf numFmtId="0" fontId="27" fillId="35" borderId="25" xfId="0" applyFont="1" applyFill="1" applyBorder="1" applyAlignment="1">
      <alignment horizontal="center" vertical="center"/>
    </xf>
    <xf numFmtId="0" fontId="0" fillId="0" borderId="22" xfId="0" applyBorder="1" applyAlignment="1">
      <alignment horizontal="center" vertical="center" wrapText="1"/>
    </xf>
    <xf numFmtId="0" fontId="0" fillId="0" borderId="10" xfId="0" applyBorder="1" applyAlignment="1">
      <alignment horizontal="left" vertical="center" wrapText="1"/>
    </xf>
    <xf numFmtId="0" fontId="51" fillId="7" borderId="10" xfId="0" applyFont="1" applyFill="1" applyBorder="1" applyAlignment="1">
      <alignment horizontal="center" vertical="center" wrapText="1"/>
    </xf>
    <xf numFmtId="181" fontId="0" fillId="0" borderId="10" xfId="0" applyNumberFormat="1" applyFont="1" applyBorder="1" applyAlignment="1">
      <alignment horizontal="center" vertical="center" wrapText="1"/>
    </xf>
    <xf numFmtId="1" fontId="0" fillId="7" borderId="10" xfId="0" applyNumberFormat="1" applyFont="1" applyFill="1" applyBorder="1" applyAlignment="1">
      <alignment horizontal="center" vertical="center" wrapText="1"/>
    </xf>
    <xf numFmtId="0" fontId="0" fillId="7" borderId="10" xfId="0" applyFill="1" applyBorder="1" applyAlignment="1">
      <alignment horizontal="center" vertical="center" wrapText="1"/>
    </xf>
    <xf numFmtId="181" fontId="0" fillId="0" borderId="26" xfId="0" applyNumberFormat="1" applyFont="1" applyBorder="1" applyAlignment="1">
      <alignment horizontal="center" vertical="center" wrapText="1"/>
    </xf>
    <xf numFmtId="0" fontId="0" fillId="0" borderId="10" xfId="0"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1" fontId="52" fillId="0" borderId="29" xfId="0" applyNumberFormat="1" applyFont="1" applyBorder="1" applyAlignment="1">
      <alignment horizontal="center" vertical="center" wrapText="1"/>
    </xf>
    <xf numFmtId="1" fontId="52" fillId="0" borderId="30" xfId="0" applyNumberFormat="1" applyFont="1" applyBorder="1" applyAlignment="1">
      <alignment horizontal="center" vertical="center" wrapText="1"/>
    </xf>
    <xf numFmtId="181" fontId="29" fillId="0" borderId="29" xfId="0" applyNumberFormat="1"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0" fillId="0" borderId="0" xfId="0" applyBorder="1" applyAlignment="1">
      <alignment/>
    </xf>
    <xf numFmtId="0" fontId="27" fillId="0" borderId="0"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34"/>
  <sheetViews>
    <sheetView tabSelected="1" zoomScalePageLayoutView="0" workbookViewId="0" topLeftCell="A1">
      <selection activeCell="B26" sqref="B26"/>
    </sheetView>
  </sheetViews>
  <sheetFormatPr defaultColWidth="11.421875" defaultRowHeight="12.75"/>
  <cols>
    <col min="1" max="1" width="11.421875" style="11" customWidth="1"/>
    <col min="2" max="2" width="37.00390625" style="11" customWidth="1"/>
    <col min="3" max="3" width="20.421875" style="11" customWidth="1"/>
    <col min="4" max="4" width="16.421875" style="11" customWidth="1"/>
    <col min="5" max="5" width="28.57421875" style="11" customWidth="1"/>
    <col min="6" max="6" width="23.140625" style="11" customWidth="1"/>
    <col min="7" max="16384" width="11.421875" style="11" customWidth="1"/>
  </cols>
  <sheetData>
    <row r="1" spans="2:9" ht="15.75">
      <c r="B1" s="1"/>
      <c r="C1" s="1"/>
      <c r="D1" s="1"/>
      <c r="E1" s="1"/>
      <c r="F1" s="1"/>
      <c r="G1" s="1"/>
      <c r="H1" s="1"/>
      <c r="I1" s="1"/>
    </row>
    <row r="2" spans="2:9" ht="15.75">
      <c r="B2" s="19" t="s">
        <v>25</v>
      </c>
      <c r="C2" s="19"/>
      <c r="D2" s="19"/>
      <c r="E2" s="19"/>
      <c r="F2" s="19"/>
      <c r="G2" s="19"/>
      <c r="H2" s="19"/>
      <c r="I2" s="19"/>
    </row>
    <row r="3" spans="2:9" ht="15.75">
      <c r="B3" s="1"/>
      <c r="C3" s="1"/>
      <c r="D3" s="1"/>
      <c r="E3" s="1"/>
      <c r="F3" s="1"/>
      <c r="G3" s="1"/>
      <c r="H3" s="1"/>
      <c r="I3" s="1"/>
    </row>
    <row r="4" spans="2:9" ht="15.75">
      <c r="B4" s="23" t="s">
        <v>7</v>
      </c>
      <c r="C4" s="23"/>
      <c r="D4" s="23"/>
      <c r="E4" s="23"/>
      <c r="F4" s="23"/>
      <c r="G4" s="23"/>
      <c r="H4" s="12"/>
      <c r="I4" s="1"/>
    </row>
    <row r="5" spans="2:9" ht="15.75">
      <c r="B5" s="1"/>
      <c r="C5" s="1"/>
      <c r="D5" s="1"/>
      <c r="E5" s="1"/>
      <c r="F5" s="1"/>
      <c r="G5" s="1"/>
      <c r="H5" s="1"/>
      <c r="I5" s="1"/>
    </row>
    <row r="6" spans="2:9" ht="30">
      <c r="B6" s="13" t="s">
        <v>8</v>
      </c>
      <c r="C6" s="14" t="s">
        <v>2</v>
      </c>
      <c r="D6" s="2" t="s">
        <v>3</v>
      </c>
      <c r="E6" s="15" t="s">
        <v>4</v>
      </c>
      <c r="F6" s="15" t="s">
        <v>5</v>
      </c>
      <c r="G6" s="15" t="s">
        <v>6</v>
      </c>
      <c r="H6" s="1"/>
      <c r="I6" s="1"/>
    </row>
    <row r="7" spans="2:9" ht="15.75">
      <c r="B7" s="3" t="s">
        <v>9</v>
      </c>
      <c r="C7" s="3" t="s">
        <v>10</v>
      </c>
      <c r="D7" s="3" t="s">
        <v>10</v>
      </c>
      <c r="E7" s="3" t="s">
        <v>10</v>
      </c>
      <c r="F7" s="3" t="s">
        <v>10</v>
      </c>
      <c r="G7" s="3" t="s">
        <v>10</v>
      </c>
      <c r="H7" s="1"/>
      <c r="I7" s="1"/>
    </row>
    <row r="8" spans="2:9" ht="15.75">
      <c r="B8" s="3" t="s">
        <v>11</v>
      </c>
      <c r="C8" s="3" t="s">
        <v>10</v>
      </c>
      <c r="D8" s="3" t="s">
        <v>10</v>
      </c>
      <c r="E8" s="3" t="s">
        <v>10</v>
      </c>
      <c r="F8" s="3" t="s">
        <v>10</v>
      </c>
      <c r="G8" s="3" t="s">
        <v>10</v>
      </c>
      <c r="H8" s="1"/>
      <c r="I8" s="1"/>
    </row>
    <row r="9" spans="2:9" ht="15.75">
      <c r="B9" s="3" t="s">
        <v>12</v>
      </c>
      <c r="C9" s="3" t="s">
        <v>10</v>
      </c>
      <c r="D9" s="3" t="s">
        <v>10</v>
      </c>
      <c r="E9" s="3" t="s">
        <v>10</v>
      </c>
      <c r="F9" s="3" t="s">
        <v>10</v>
      </c>
      <c r="G9" s="3" t="s">
        <v>10</v>
      </c>
      <c r="H9" s="1"/>
      <c r="I9" s="1"/>
    </row>
    <row r="10" spans="2:9" ht="45.75">
      <c r="B10" s="4" t="s">
        <v>19</v>
      </c>
      <c r="C10" s="5" t="s">
        <v>10</v>
      </c>
      <c r="D10" s="5" t="s">
        <v>17</v>
      </c>
      <c r="E10" s="5" t="s">
        <v>18</v>
      </c>
      <c r="F10" s="5" t="s">
        <v>10</v>
      </c>
      <c r="G10" s="6" t="s">
        <v>10</v>
      </c>
      <c r="H10" s="1"/>
      <c r="I10" s="1"/>
    </row>
    <row r="11" spans="2:9" ht="15.75">
      <c r="B11" s="20"/>
      <c r="C11" s="21"/>
      <c r="D11" s="21"/>
      <c r="E11" s="21"/>
      <c r="F11" s="21"/>
      <c r="G11" s="22"/>
      <c r="H11" s="1"/>
      <c r="I11" s="1"/>
    </row>
    <row r="12" spans="2:9" ht="15.75">
      <c r="B12" s="13" t="s">
        <v>14</v>
      </c>
      <c r="C12" s="13" t="s">
        <v>10</v>
      </c>
      <c r="D12" s="13" t="s">
        <v>13</v>
      </c>
      <c r="E12" s="13" t="s">
        <v>13</v>
      </c>
      <c r="F12" s="13" t="s">
        <v>10</v>
      </c>
      <c r="G12" s="13" t="s">
        <v>10</v>
      </c>
      <c r="H12" s="1"/>
      <c r="I12" s="1"/>
    </row>
    <row r="13" spans="2:9" ht="15.75">
      <c r="B13" s="1"/>
      <c r="C13" s="1"/>
      <c r="D13" s="1"/>
      <c r="E13" s="1"/>
      <c r="F13" s="1"/>
      <c r="G13" s="1"/>
      <c r="H13" s="1"/>
      <c r="I13" s="1"/>
    </row>
    <row r="14" spans="2:9" ht="15.75">
      <c r="B14" s="1"/>
      <c r="C14" s="1"/>
      <c r="D14" s="1"/>
      <c r="E14" s="1"/>
      <c r="F14" s="1"/>
      <c r="G14" s="1"/>
      <c r="H14" s="1"/>
      <c r="I14" s="1"/>
    </row>
    <row r="15" spans="2:9" ht="15.75">
      <c r="B15" s="1"/>
      <c r="C15" s="1"/>
      <c r="D15" s="1"/>
      <c r="E15" s="1"/>
      <c r="F15" s="1"/>
      <c r="G15" s="1"/>
      <c r="H15" s="1"/>
      <c r="I15" s="1"/>
    </row>
    <row r="16" spans="2:9" ht="30">
      <c r="B16" s="3" t="s">
        <v>1</v>
      </c>
      <c r="C16" s="14" t="s">
        <v>2</v>
      </c>
      <c r="D16" s="15" t="s">
        <v>5</v>
      </c>
      <c r="E16" s="15" t="s">
        <v>6</v>
      </c>
      <c r="F16" s="1"/>
      <c r="G16" s="1"/>
      <c r="H16" s="1"/>
      <c r="I16" s="1"/>
    </row>
    <row r="17" spans="2:9" ht="15.75">
      <c r="B17" s="3" t="s">
        <v>15</v>
      </c>
      <c r="C17" s="7">
        <v>600</v>
      </c>
      <c r="D17" s="3">
        <v>419</v>
      </c>
      <c r="E17" s="3">
        <v>294.2</v>
      </c>
      <c r="F17" s="1"/>
      <c r="G17" s="1"/>
      <c r="H17" s="1"/>
      <c r="I17" s="1"/>
    </row>
    <row r="18" spans="2:9" ht="15.75">
      <c r="B18" s="3" t="s">
        <v>16</v>
      </c>
      <c r="C18" s="3">
        <v>362</v>
      </c>
      <c r="D18" s="3">
        <v>399</v>
      </c>
      <c r="E18" s="3">
        <v>370</v>
      </c>
      <c r="F18" s="1"/>
      <c r="G18" s="1"/>
      <c r="H18" s="1"/>
      <c r="I18" s="1"/>
    </row>
    <row r="19" spans="2:9" ht="15.75">
      <c r="B19" s="8" t="s">
        <v>0</v>
      </c>
      <c r="C19" s="7">
        <f>SUM(C17:C18)</f>
        <v>962</v>
      </c>
      <c r="D19" s="7">
        <f>SUM(D17:D18)</f>
        <v>818</v>
      </c>
      <c r="E19" s="7">
        <f>SUM(E17:E18)</f>
        <v>664.2</v>
      </c>
      <c r="F19" s="1"/>
      <c r="G19" s="1"/>
      <c r="H19" s="1"/>
      <c r="I19" s="1"/>
    </row>
    <row r="20" spans="2:9" ht="15.75">
      <c r="B20" s="1"/>
      <c r="C20" s="1"/>
      <c r="D20" s="1"/>
      <c r="E20" s="1"/>
      <c r="F20" s="1"/>
      <c r="G20" s="1"/>
      <c r="H20" s="1"/>
      <c r="I20" s="1"/>
    </row>
    <row r="21" spans="2:9" ht="15.75">
      <c r="B21" s="1"/>
      <c r="C21" s="1"/>
      <c r="D21" s="1"/>
      <c r="E21" s="1"/>
      <c r="F21" s="1"/>
      <c r="G21" s="1"/>
      <c r="H21" s="1"/>
      <c r="I21" s="1"/>
    </row>
    <row r="22" spans="2:9" ht="15.75">
      <c r="B22" s="9" t="s">
        <v>20</v>
      </c>
      <c r="C22" s="1"/>
      <c r="D22" s="1"/>
      <c r="E22" s="1"/>
      <c r="F22" s="1"/>
      <c r="G22" s="1"/>
      <c r="H22" s="1"/>
      <c r="I22" s="1"/>
    </row>
    <row r="23" spans="2:9" ht="15.75">
      <c r="B23" s="1"/>
      <c r="C23" s="1"/>
      <c r="D23" s="1"/>
      <c r="E23" s="1"/>
      <c r="F23" s="1"/>
      <c r="G23" s="1"/>
      <c r="H23" s="1"/>
      <c r="I23" s="1"/>
    </row>
    <row r="24" spans="2:9" ht="15.75">
      <c r="B24" s="9" t="s">
        <v>21</v>
      </c>
      <c r="C24" s="1"/>
      <c r="D24" s="1"/>
      <c r="E24" s="1"/>
      <c r="F24" s="1"/>
      <c r="G24" s="1"/>
      <c r="H24" s="1"/>
      <c r="I24" s="1"/>
    </row>
    <row r="25" spans="2:9" ht="15.75">
      <c r="B25" s="16"/>
      <c r="C25" s="1"/>
      <c r="D25" s="1"/>
      <c r="E25" s="1"/>
      <c r="F25" s="1"/>
      <c r="G25" s="1"/>
      <c r="H25" s="1"/>
      <c r="I25" s="1"/>
    </row>
    <row r="26" spans="2:9" ht="15.75">
      <c r="B26" s="17" t="s">
        <v>22</v>
      </c>
      <c r="C26" s="1"/>
      <c r="D26" s="1"/>
      <c r="E26" s="1"/>
      <c r="F26" s="1"/>
      <c r="G26" s="1"/>
      <c r="H26" s="1"/>
      <c r="I26" s="1"/>
    </row>
    <row r="27" spans="2:9" ht="15.75">
      <c r="B27" s="18"/>
      <c r="C27" s="1"/>
      <c r="D27" s="1"/>
      <c r="E27" s="1"/>
      <c r="F27" s="1"/>
      <c r="G27" s="1"/>
      <c r="H27" s="1"/>
      <c r="I27" s="1"/>
    </row>
    <row r="28" spans="2:9" ht="33" customHeight="1">
      <c r="B28" s="24" t="s">
        <v>26</v>
      </c>
      <c r="C28" s="24"/>
      <c r="D28" s="24"/>
      <c r="E28" s="24"/>
      <c r="F28" s="24"/>
      <c r="G28" s="24"/>
      <c r="H28" s="1"/>
      <c r="I28" s="1"/>
    </row>
    <row r="29" spans="2:9" ht="15.75">
      <c r="B29" s="10"/>
      <c r="C29" s="1"/>
      <c r="D29" s="1"/>
      <c r="E29" s="1"/>
      <c r="F29" s="1"/>
      <c r="G29" s="1"/>
      <c r="H29" s="1"/>
      <c r="I29" s="1"/>
    </row>
    <row r="30" spans="2:9" ht="15.75">
      <c r="B30" s="9" t="s">
        <v>23</v>
      </c>
      <c r="C30" s="1"/>
      <c r="D30" s="1"/>
      <c r="E30" s="1"/>
      <c r="F30" s="1"/>
      <c r="G30" s="1"/>
      <c r="H30" s="1"/>
      <c r="I30" s="1"/>
    </row>
    <row r="31" spans="2:9" ht="15.75">
      <c r="B31" s="1"/>
      <c r="C31" s="1"/>
      <c r="D31" s="1"/>
      <c r="E31" s="1"/>
      <c r="F31" s="1"/>
      <c r="G31" s="1"/>
      <c r="H31" s="1"/>
      <c r="I31" s="1"/>
    </row>
    <row r="32" spans="2:9" ht="15.75">
      <c r="B32" s="17" t="s">
        <v>22</v>
      </c>
      <c r="C32" s="1"/>
      <c r="D32" s="1"/>
      <c r="E32" s="1"/>
      <c r="F32" s="1"/>
      <c r="G32" s="1"/>
      <c r="H32" s="1"/>
      <c r="I32" s="1"/>
    </row>
    <row r="33" spans="2:9" ht="15.75">
      <c r="B33" s="1"/>
      <c r="C33" s="1"/>
      <c r="D33" s="1"/>
      <c r="E33" s="1"/>
      <c r="F33" s="1"/>
      <c r="G33" s="1"/>
      <c r="H33" s="1"/>
      <c r="I33" s="1"/>
    </row>
    <row r="34" spans="2:9" ht="60.75" customHeight="1">
      <c r="B34" s="25" t="s">
        <v>24</v>
      </c>
      <c r="C34" s="25"/>
      <c r="D34" s="25"/>
      <c r="E34" s="25"/>
      <c r="F34" s="25"/>
      <c r="G34" s="25"/>
      <c r="H34" s="1"/>
      <c r="I34" s="1"/>
    </row>
  </sheetData>
  <sheetProtection/>
  <mergeCells count="5">
    <mergeCell ref="B2:I2"/>
    <mergeCell ref="B11:G11"/>
    <mergeCell ref="B4:G4"/>
    <mergeCell ref="B28:G28"/>
    <mergeCell ref="B34:G34"/>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8:I19"/>
  <sheetViews>
    <sheetView zoomScalePageLayoutView="0" workbookViewId="0" topLeftCell="A1">
      <selection activeCell="F12" sqref="F12"/>
    </sheetView>
  </sheetViews>
  <sheetFormatPr defaultColWidth="11.421875" defaultRowHeight="12.75"/>
  <sheetData>
    <row r="7" ht="13.5" thickBot="1"/>
    <row r="8" spans="2:9" s="31" customFormat="1" ht="12.75">
      <c r="B8" s="26" t="s">
        <v>27</v>
      </c>
      <c r="C8" s="27" t="s">
        <v>28</v>
      </c>
      <c r="D8" s="28" t="s">
        <v>29</v>
      </c>
      <c r="E8" s="29"/>
      <c r="F8" s="29"/>
      <c r="G8" s="29"/>
      <c r="H8" s="29"/>
      <c r="I8" s="30"/>
    </row>
    <row r="9" spans="2:9" s="31" customFormat="1" ht="12.75">
      <c r="B9" s="32"/>
      <c r="C9" s="33"/>
      <c r="D9" s="34" t="s">
        <v>2</v>
      </c>
      <c r="E9" s="34"/>
      <c r="F9" s="34" t="s">
        <v>30</v>
      </c>
      <c r="G9" s="34"/>
      <c r="H9" s="35" t="s">
        <v>6</v>
      </c>
      <c r="I9" s="36"/>
    </row>
    <row r="10" spans="2:9" s="31" customFormat="1" ht="12.75">
      <c r="B10" s="37"/>
      <c r="C10" s="34"/>
      <c r="D10" s="38" t="s">
        <v>31</v>
      </c>
      <c r="E10" s="39" t="s">
        <v>32</v>
      </c>
      <c r="F10" s="38" t="s">
        <v>31</v>
      </c>
      <c r="G10" s="39" t="s">
        <v>33</v>
      </c>
      <c r="H10" s="38" t="s">
        <v>31</v>
      </c>
      <c r="I10" s="40" t="s">
        <v>34</v>
      </c>
    </row>
    <row r="11" spans="2:9" s="31" customFormat="1" ht="12.75">
      <c r="B11" s="37"/>
      <c r="C11" s="34"/>
      <c r="D11" s="33"/>
      <c r="E11" s="41"/>
      <c r="F11" s="33"/>
      <c r="G11" s="41"/>
      <c r="H11" s="33"/>
      <c r="I11" s="42"/>
    </row>
    <row r="12" spans="2:9" ht="51">
      <c r="B12" s="43">
        <v>1</v>
      </c>
      <c r="C12" s="44" t="s">
        <v>35</v>
      </c>
      <c r="D12" s="45">
        <v>15</v>
      </c>
      <c r="E12" s="46">
        <v>150</v>
      </c>
      <c r="F12" s="47">
        <v>13</v>
      </c>
      <c r="G12" s="46">
        <f>(F12*E12)/D12</f>
        <v>130</v>
      </c>
      <c r="H12" s="48">
        <v>9</v>
      </c>
      <c r="I12" s="49">
        <f>(H12*E12)/D12</f>
        <v>90</v>
      </c>
    </row>
    <row r="13" spans="2:9" ht="51">
      <c r="B13" s="43">
        <v>2</v>
      </c>
      <c r="C13" s="44" t="s">
        <v>36</v>
      </c>
      <c r="D13" s="45">
        <v>26</v>
      </c>
      <c r="E13" s="46">
        <v>150</v>
      </c>
      <c r="F13" s="47">
        <v>16</v>
      </c>
      <c r="G13" s="46">
        <f>(F13*E13)/D13</f>
        <v>92.3076923076923</v>
      </c>
      <c r="H13" s="48">
        <v>12</v>
      </c>
      <c r="I13" s="49">
        <f>(H13*E13)/D13</f>
        <v>69.23076923076923</v>
      </c>
    </row>
    <row r="14" spans="2:9" ht="38.25">
      <c r="B14" s="43">
        <v>3</v>
      </c>
      <c r="C14" s="50" t="s">
        <v>37</v>
      </c>
      <c r="D14" s="45">
        <v>20</v>
      </c>
      <c r="E14" s="46">
        <v>100</v>
      </c>
      <c r="F14" s="47">
        <v>6</v>
      </c>
      <c r="G14" s="46">
        <f>(F14*E14)/D14</f>
        <v>30</v>
      </c>
      <c r="H14" s="48">
        <v>7</v>
      </c>
      <c r="I14" s="49">
        <f>(H14*E14)/D14</f>
        <v>35</v>
      </c>
    </row>
    <row r="15" spans="2:9" ht="64.5" thickBot="1">
      <c r="B15" s="43">
        <v>4</v>
      </c>
      <c r="C15" s="50" t="s">
        <v>38</v>
      </c>
      <c r="D15" s="45">
        <v>24</v>
      </c>
      <c r="E15" s="46">
        <v>200</v>
      </c>
      <c r="F15" s="47">
        <v>20</v>
      </c>
      <c r="G15" s="46">
        <f>(F15*E15)/D15</f>
        <v>166.66666666666666</v>
      </c>
      <c r="H15" s="48">
        <v>12</v>
      </c>
      <c r="I15" s="49">
        <f>(H15*E15)/D15</f>
        <v>100</v>
      </c>
    </row>
    <row r="16" spans="2:9" ht="16.5" thickBot="1">
      <c r="B16" s="51" t="s">
        <v>39</v>
      </c>
      <c r="C16" s="52"/>
      <c r="D16" s="53">
        <f>SUM(E12:E15)</f>
        <v>600</v>
      </c>
      <c r="E16" s="54"/>
      <c r="F16" s="55">
        <f>SUM(G12:G15)</f>
        <v>418.974358974359</v>
      </c>
      <c r="G16" s="56"/>
      <c r="H16" s="55">
        <f>SUM(I12:I15)</f>
        <v>294.2307692307692</v>
      </c>
      <c r="I16" s="57"/>
    </row>
    <row r="17" spans="6:8" s="58" customFormat="1" ht="12.75">
      <c r="F17" s="59"/>
      <c r="G17" s="59"/>
      <c r="H17" s="59"/>
    </row>
    <row r="18" spans="3:8" ht="12.75">
      <c r="C18" s="58"/>
      <c r="D18" s="58"/>
      <c r="E18" s="58"/>
      <c r="F18" s="59"/>
      <c r="G18" s="59"/>
      <c r="H18" s="59"/>
    </row>
    <row r="19" spans="3:8" ht="12.75">
      <c r="C19" s="58"/>
      <c r="D19" s="58"/>
      <c r="E19" s="58"/>
      <c r="F19" s="59"/>
      <c r="G19" s="59"/>
      <c r="H19" s="59"/>
    </row>
  </sheetData>
  <sheetProtection/>
  <mergeCells count="16">
    <mergeCell ref="H10:H11"/>
    <mergeCell ref="I10:I11"/>
    <mergeCell ref="B16:C16"/>
    <mergeCell ref="D16:E16"/>
    <mergeCell ref="F16:G16"/>
    <mergeCell ref="H16:I16"/>
    <mergeCell ref="B8:B11"/>
    <mergeCell ref="C8:C11"/>
    <mergeCell ref="D8:I8"/>
    <mergeCell ref="D9:E9"/>
    <mergeCell ref="F9:G9"/>
    <mergeCell ref="H9:I9"/>
    <mergeCell ref="D10:D11"/>
    <mergeCell ref="E10:E11"/>
    <mergeCell ref="F10:F11"/>
    <mergeCell ref="G10:G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yardila</dc:creator>
  <cp:keywords/>
  <dc:description/>
  <cp:lastModifiedBy>amogollon</cp:lastModifiedBy>
  <cp:lastPrinted>2008-12-23T19:31:40Z</cp:lastPrinted>
  <dcterms:created xsi:type="dcterms:W3CDTF">2008-08-14T17:23:15Z</dcterms:created>
  <dcterms:modified xsi:type="dcterms:W3CDTF">2008-12-31T15:17:37Z</dcterms:modified>
  <cp:category/>
  <cp:version/>
  <cp:contentType/>
  <cp:contentStatus/>
</cp:coreProperties>
</file>