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EFIN" sheetId="1" r:id="rId1"/>
  </sheets>
  <definedNames>
    <definedName name="_xlnm.Print_Area" localSheetId="0">'EFIN'!$B$3:$G$27</definedName>
  </definedNames>
  <calcPr fullCalcOnLoad="1"/>
</workbook>
</file>

<file path=xl/sharedStrings.xml><?xml version="1.0" encoding="utf-8"?>
<sst xmlns="http://schemas.openxmlformats.org/spreadsheetml/2006/main" count="62" uniqueCount="31">
  <si>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</si>
  <si>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</si>
  <si>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</si>
  <si>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</si>
  <si>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</si>
  <si>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</si>
  <si>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</si>
  <si>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</si>
  <si>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</si>
  <si>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</si>
  <si>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</si>
  <si>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</si>
  <si>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</si>
  <si>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&gt;20%</t>
  </si>
  <si>
    <t>&gt;10%</t>
  </si>
  <si>
    <t>&lt;70%</t>
  </si>
  <si>
    <t>&gt; 1</t>
  </si>
  <si>
    <t>SELECCION DIRECTA 2 DE 2008</t>
  </si>
  <si>
    <t xml:space="preserve">I. Estados Financieros comparativos 2006 - 2007, firmados por el Representante Legal, el
Contador y Revisor Fiscal de la empresa si es el caso.
</t>
  </si>
  <si>
    <t xml:space="preserve">II. Certificación de los Estados Financieros según Artículo 37 Ley 222/95.
</t>
  </si>
  <si>
    <t>DAGA S.A</t>
  </si>
  <si>
    <t>ROHDE &amp; SHWARZ COLOMBIA S.A</t>
  </si>
  <si>
    <t>IRADIO LTDA</t>
  </si>
  <si>
    <t>ELECTRONICA INDUSTRIAL COLOMBIA S.A.</t>
  </si>
  <si>
    <t>III. Dictamen del revisor fiscal, o a falta de éste, de un Contador Público independiente
según Artículo 38 Ley 222/95.</t>
  </si>
  <si>
    <t>IV. Notas a los Estados Financieros según Artículo 36 Ley 222/95.</t>
  </si>
  <si>
    <t>V. Copia de la tarjeta profesional, Certificados de vigencia y Antecedentes Disciplinarios del
contador y/o del revisor fiscal, expedidos por la Junta Central de Contadores, con fecha
no mayor a noventa (90) días calendario, anteriores a la fecha del presente proceso de
contratación.</t>
  </si>
  <si>
    <t>VI.Declaración de Renta de los años 2006 - 2007</t>
  </si>
  <si>
    <t xml:space="preserve">Contratar el suministro,
instalación y puesta en funcionamiento de los equipos necesarios para transmitir la
señal de los Canales Públicos Nacionales
</t>
  </si>
  <si>
    <t>Evalua: Claudia Fernández</t>
  </si>
  <si>
    <t>Jefe de Análisis Financiero y presupuesto.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</si>
</sst>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</numFmts>
  <fonts count="3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97" fontId="0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71" fontId="1" fillId="0" borderId="0" xfId="47" applyFont="1" applyAlignment="1">
      <alignment/>
    </xf>
    <xf numFmtId="9" fontId="1" fillId="0" borderId="0" xfId="0" applyNumberFormat="1" applyFont="1" applyAlignment="1">
      <alignment/>
    </xf>
    <xf numFmtId="171" fontId="2" fillId="0" borderId="0" xfId="47" applyFont="1" applyAlignment="1">
      <alignment/>
    </xf>
    <xf numFmtId="0" fontId="2" fillId="0" borderId="15" xfId="0" applyFont="1" applyBorder="1" applyAlignment="1">
      <alignment horizontal="left"/>
    </xf>
    <xf numFmtId="177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1" fillId="0" borderId="16" xfId="53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47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4" fontId="1" fillId="0" borderId="19" xfId="47" applyNumberFormat="1" applyFont="1" applyBorder="1" applyAlignment="1">
      <alignment horizontal="center"/>
    </xf>
    <xf numFmtId="184" fontId="1" fillId="0" borderId="16" xfId="47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177" fontId="1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1" fontId="2" fillId="0" borderId="16" xfId="47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3" borderId="35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0" fontId="1" fillId="33" borderId="28" xfId="0" applyFont="1" applyFill="1" applyBorder="1" applyAlignment="1">
      <alignment wrapText="1"/>
    </xf>
    <xf numFmtId="0" fontId="1" fillId="33" borderId="37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9">
      <selection activeCell="E34" sqref="E34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4" width="23.7109375" style="1" customWidth="1"/>
    <col min="5" max="5" width="17.7109375" style="1" customWidth="1"/>
    <col min="6" max="6" width="23.7109375" style="1" customWidth="1"/>
    <col min="7" max="7" width="19.28125" style="1" customWidth="1"/>
    <col min="8" max="16384" width="11.421875" style="1" customWidth="1"/>
  </cols>
  <sheetData>
    <row r="2" ht="12.75" customHeight="1"/>
    <row r="3" spans="2:7" ht="12.75">
      <c r="B3" s="57" t="s">
        <v>0</v>
      </c>
      <c r="C3" s="57"/>
      <c r="D3" s="57"/>
      <c r="E3" s="57"/>
      <c r="F3" s="57"/>
      <c r="G3" s="57"/>
    </row>
    <row r="4" spans="2:7" ht="13.5" customHeight="1">
      <c r="B4" s="58" t="s">
        <v>17</v>
      </c>
      <c r="C4" s="58"/>
      <c r="D4" s="58"/>
      <c r="E4" s="58"/>
      <c r="F4" s="58"/>
      <c r="G4" s="58"/>
    </row>
    <row r="5" spans="2:7" ht="72" customHeight="1" thickBot="1">
      <c r="B5" s="59" t="s">
        <v>28</v>
      </c>
      <c r="C5" s="59"/>
      <c r="D5" s="59"/>
      <c r="E5" s="59"/>
      <c r="F5" s="59"/>
      <c r="G5" s="59"/>
    </row>
    <row r="6" spans="1:7" ht="13.5" customHeight="1">
      <c r="A6" s="2"/>
      <c r="B6" s="55" t="s">
        <v>1</v>
      </c>
      <c r="C6" s="35"/>
      <c r="D6" s="35" t="s">
        <v>20</v>
      </c>
      <c r="E6" s="35" t="s">
        <v>21</v>
      </c>
      <c r="F6" s="35" t="s">
        <v>22</v>
      </c>
      <c r="G6" s="60" t="s">
        <v>23</v>
      </c>
    </row>
    <row r="7" spans="2:7" ht="39" customHeight="1">
      <c r="B7" s="56"/>
      <c r="C7" s="36"/>
      <c r="D7" s="36"/>
      <c r="E7" s="36"/>
      <c r="F7" s="36"/>
      <c r="G7" s="61"/>
    </row>
    <row r="8" spans="2:7" ht="69.75" customHeight="1">
      <c r="B8" s="53" t="s">
        <v>18</v>
      </c>
      <c r="C8" s="54"/>
      <c r="D8" s="3" t="s">
        <v>2</v>
      </c>
      <c r="E8" s="3" t="s">
        <v>2</v>
      </c>
      <c r="F8" s="3" t="s">
        <v>2</v>
      </c>
      <c r="G8" s="8" t="s">
        <v>2</v>
      </c>
    </row>
    <row r="9" spans="2:7" ht="30" customHeight="1">
      <c r="B9" s="33" t="s">
        <v>19</v>
      </c>
      <c r="C9" s="34"/>
      <c r="D9" s="3" t="s">
        <v>2</v>
      </c>
      <c r="E9" s="3" t="s">
        <v>2</v>
      </c>
      <c r="F9" s="3" t="s">
        <v>2</v>
      </c>
      <c r="G9" s="8" t="s">
        <v>2</v>
      </c>
    </row>
    <row r="10" spans="2:7" ht="50.25" customHeight="1">
      <c r="B10" s="33" t="s">
        <v>24</v>
      </c>
      <c r="C10" s="34"/>
      <c r="D10" s="22" t="s">
        <v>2</v>
      </c>
      <c r="E10" s="3" t="s">
        <v>2</v>
      </c>
      <c r="F10" s="3" t="s">
        <v>2</v>
      </c>
      <c r="G10" s="8" t="s">
        <v>2</v>
      </c>
    </row>
    <row r="11" spans="2:7" ht="28.5" customHeight="1">
      <c r="B11" s="33" t="s">
        <v>25</v>
      </c>
      <c r="C11" s="34"/>
      <c r="D11" s="3" t="s">
        <v>2</v>
      </c>
      <c r="E11" s="3" t="s">
        <v>2</v>
      </c>
      <c r="F11" s="3" t="s">
        <v>2</v>
      </c>
      <c r="G11" s="8" t="s">
        <v>2</v>
      </c>
    </row>
    <row r="12" spans="2:7" ht="105" customHeight="1">
      <c r="B12" s="33" t="s">
        <v>26</v>
      </c>
      <c r="C12" s="34"/>
      <c r="D12" s="3" t="s">
        <v>2</v>
      </c>
      <c r="E12" s="22" t="s">
        <v>2</v>
      </c>
      <c r="F12" s="3" t="s">
        <v>2</v>
      </c>
      <c r="G12" s="8" t="s">
        <v>2</v>
      </c>
    </row>
    <row r="13" spans="2:7" ht="27.75" customHeight="1">
      <c r="B13" s="33" t="s">
        <v>27</v>
      </c>
      <c r="C13" s="34"/>
      <c r="D13" s="3" t="s">
        <v>2</v>
      </c>
      <c r="E13" s="3" t="s">
        <v>2</v>
      </c>
      <c r="F13" s="3" t="s">
        <v>2</v>
      </c>
      <c r="G13" s="8" t="s">
        <v>2</v>
      </c>
    </row>
    <row r="14" spans="2:7" ht="13.5" thickBot="1">
      <c r="B14" s="39" t="s">
        <v>3</v>
      </c>
      <c r="C14" s="40"/>
      <c r="D14" s="4" t="s">
        <v>8</v>
      </c>
      <c r="E14" s="4" t="s">
        <v>8</v>
      </c>
      <c r="F14" s="4" t="s">
        <v>8</v>
      </c>
      <c r="G14" s="9" t="s">
        <v>8</v>
      </c>
    </row>
    <row r="15" spans="2:7" ht="12.75">
      <c r="B15" s="5"/>
      <c r="C15" s="5"/>
      <c r="D15" s="5"/>
      <c r="E15" s="5"/>
      <c r="F15" s="6"/>
      <c r="G15" s="6"/>
    </row>
    <row r="16" spans="2:5" ht="13.5" thickBot="1">
      <c r="B16" s="6"/>
      <c r="C16" s="6"/>
      <c r="D16" s="6"/>
      <c r="E16" s="6"/>
    </row>
    <row r="17" spans="2:7" ht="13.5" customHeight="1">
      <c r="B17" s="49"/>
      <c r="C17" s="50"/>
      <c r="D17" s="31" t="str">
        <f>+D6</f>
        <v>DAGA S.A</v>
      </c>
      <c r="E17" s="31" t="str">
        <f>+E6</f>
        <v>ROHDE &amp; SHWARZ COLOMBIA S.A</v>
      </c>
      <c r="F17" s="37" t="str">
        <f>+F6</f>
        <v>IRADIO LTDA</v>
      </c>
      <c r="G17" s="31" t="str">
        <f>+G6</f>
        <v>ELECTRONICA INDUSTRIAL COLOMBIA S.A.</v>
      </c>
    </row>
    <row r="18" spans="2:7" ht="56.25" customHeight="1" thickBot="1">
      <c r="B18" s="51"/>
      <c r="C18" s="52"/>
      <c r="D18" s="32"/>
      <c r="E18" s="32"/>
      <c r="F18" s="38"/>
      <c r="G18" s="32"/>
    </row>
    <row r="19" spans="1:7" ht="14.25" customHeight="1">
      <c r="A19" s="1" t="s">
        <v>16</v>
      </c>
      <c r="B19" s="43" t="s">
        <v>4</v>
      </c>
      <c r="C19" s="44"/>
      <c r="D19" s="13"/>
      <c r="E19" s="13"/>
      <c r="F19" s="26"/>
      <c r="G19" s="13"/>
    </row>
    <row r="20" spans="2:7" ht="12.75">
      <c r="B20" s="45" t="s">
        <v>5</v>
      </c>
      <c r="C20" s="46"/>
      <c r="D20" s="14">
        <f>21385400/15794229</f>
        <v>1.3540008822209681</v>
      </c>
      <c r="E20" s="18">
        <f>3910401581/2466761035</f>
        <v>1.5852372911346884</v>
      </c>
      <c r="F20" s="27">
        <f>1215920573/131873990</f>
        <v>9.22032140682177</v>
      </c>
      <c r="G20" s="14">
        <f>1337689449/854227314</f>
        <v>1.5659642662749134</v>
      </c>
    </row>
    <row r="21" spans="1:7" ht="12.75">
      <c r="A21" s="1" t="s">
        <v>15</v>
      </c>
      <c r="B21" s="7" t="s">
        <v>6</v>
      </c>
      <c r="C21" s="20"/>
      <c r="D21" s="15"/>
      <c r="E21" s="30"/>
      <c r="F21" s="28"/>
      <c r="G21" s="15"/>
    </row>
    <row r="22" spans="2:7" ht="12.75">
      <c r="B22" s="45" t="s">
        <v>7</v>
      </c>
      <c r="C22" s="46"/>
      <c r="D22" s="16">
        <f>28354729/47641090</f>
        <v>0.595173808995554</v>
      </c>
      <c r="E22" s="16">
        <f>2466761035/4355411785</f>
        <v>0.5663668917587777</v>
      </c>
      <c r="F22" s="16">
        <f>205207324/2019441790</f>
        <v>0.10161586484748342</v>
      </c>
      <c r="G22" s="16">
        <f>854227314/1523832677</f>
        <v>0.5605781572303165</v>
      </c>
    </row>
    <row r="23" spans="1:7" ht="12.75">
      <c r="A23" s="1" t="s">
        <v>14</v>
      </c>
      <c r="B23" s="7" t="s">
        <v>9</v>
      </c>
      <c r="C23" s="21"/>
      <c r="D23" s="17"/>
      <c r="E23" s="18"/>
      <c r="F23" s="29"/>
      <c r="G23" s="17"/>
    </row>
    <row r="24" spans="2:7" ht="12.75">
      <c r="B24" s="45" t="s">
        <v>12</v>
      </c>
      <c r="C24" s="46"/>
      <c r="D24" s="24">
        <f>21385400000-15794229000</f>
        <v>5591171000</v>
      </c>
      <c r="E24" s="24">
        <f>3910401581-2466761035</f>
        <v>1443640546</v>
      </c>
      <c r="F24" s="24">
        <f>1215920573-131873990</f>
        <v>1084046583</v>
      </c>
      <c r="G24" s="18">
        <f>1337689449-854227314</f>
        <v>483462135</v>
      </c>
    </row>
    <row r="25" spans="1:7" ht="12.75">
      <c r="A25" s="1" t="s">
        <v>13</v>
      </c>
      <c r="B25" s="7" t="s">
        <v>10</v>
      </c>
      <c r="C25" s="21"/>
      <c r="D25" s="17"/>
      <c r="E25" s="18"/>
      <c r="F25" s="29"/>
      <c r="G25" s="17"/>
    </row>
    <row r="26" spans="2:7" ht="13.5" thickBot="1">
      <c r="B26" s="47" t="s">
        <v>11</v>
      </c>
      <c r="C26" s="48"/>
      <c r="D26" s="23">
        <f>47641090000-28354729000</f>
        <v>19286361000</v>
      </c>
      <c r="E26" s="23">
        <f>4355411785-2466761035</f>
        <v>1888650750</v>
      </c>
      <c r="F26" s="23">
        <f>2019441790-205207324</f>
        <v>1814234466</v>
      </c>
      <c r="G26" s="23">
        <f>1523832677-854227314</f>
        <v>669605363</v>
      </c>
    </row>
    <row r="27" spans="2:7" ht="13.5" thickBot="1">
      <c r="B27" s="41" t="s">
        <v>3</v>
      </c>
      <c r="C27" s="42"/>
      <c r="D27" s="19" t="s">
        <v>8</v>
      </c>
      <c r="E27" s="19" t="s">
        <v>8</v>
      </c>
      <c r="F27" s="25" t="s">
        <v>8</v>
      </c>
      <c r="G27" s="19" t="s">
        <v>8</v>
      </c>
    </row>
    <row r="30" spans="2:4" ht="12.75">
      <c r="B30" s="1" t="s">
        <v>29</v>
      </c>
      <c r="C30" s="10"/>
      <c r="D30" s="10"/>
    </row>
    <row r="31" spans="2:4" ht="12.75">
      <c r="B31" s="1" t="s">
        <v>30</v>
      </c>
      <c r="C31" s="10"/>
      <c r="D31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ht="12.75">
      <c r="D36" s="10"/>
    </row>
    <row r="37" spans="3:4" ht="12.75">
      <c r="C37" s="10"/>
      <c r="D37" s="10"/>
    </row>
    <row r="38" spans="3:4" ht="12.75">
      <c r="C38" s="10"/>
      <c r="D38" s="12"/>
    </row>
    <row r="39" spans="3:4" ht="12.75">
      <c r="C39" s="11"/>
      <c r="D39" s="12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</sheetData>
  <sheetProtection/>
  <mergeCells count="26">
    <mergeCell ref="B13:C13"/>
    <mergeCell ref="B5:G5"/>
    <mergeCell ref="B10:C10"/>
    <mergeCell ref="G6:G7"/>
    <mergeCell ref="B8:C8"/>
    <mergeCell ref="B9:C9"/>
    <mergeCell ref="B6:C7"/>
    <mergeCell ref="B3:G3"/>
    <mergeCell ref="B4:G4"/>
    <mergeCell ref="B11:C11"/>
    <mergeCell ref="B27:C27"/>
    <mergeCell ref="B19:C19"/>
    <mergeCell ref="B20:C20"/>
    <mergeCell ref="B22:C22"/>
    <mergeCell ref="B24:C24"/>
    <mergeCell ref="B26:C26"/>
    <mergeCell ref="G17:G18"/>
    <mergeCell ref="B12:C12"/>
    <mergeCell ref="E6:E7"/>
    <mergeCell ref="D6:D7"/>
    <mergeCell ref="F17:F18"/>
    <mergeCell ref="F6:F7"/>
    <mergeCell ref="E17:E18"/>
    <mergeCell ref="B14:C14"/>
    <mergeCell ref="D17:D18"/>
    <mergeCell ref="B17:C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2008-08-11T22:02:30Z</cp:lastPrinted>
  <dcterms:created xsi:type="dcterms:W3CDTF">2006-05-03T14:08:50Z</dcterms:created>
  <dcterms:modified xsi:type="dcterms:W3CDTF">2008-08-14T12:19:56Z</dcterms:modified>
  <cp:category/>
  <cp:version/>
  <cp:contentType/>
  <cp:contentStatus/>
</cp:coreProperties>
</file>