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1760" tabRatio="952" firstSheet="1" activeTab="8"/>
  </bookViews>
  <sheets>
    <sheet name="OBJETO" sheetId="1" r:id="rId1"/>
    <sheet name="CAPACITACION GRUPO 1" sheetId="2" r:id="rId2"/>
    <sheet name="MANT. PREV" sheetId="3" r:id="rId3"/>
    <sheet name="PROT DE PRUEBAS" sheetId="4" r:id="rId4"/>
    <sheet name="ATENCION A FALLAS" sheetId="5" r:id="rId5"/>
    <sheet name="EXPER. PERSONAL" sheetId="6" r:id="rId6"/>
    <sheet name="EXPER. " sheetId="7" r:id="rId7"/>
    <sheet name="TECNICA PONDERABLE GRUPO 1" sheetId="8" r:id="rId8"/>
    <sheet name="CAPACITACION GRUPO 2" sheetId="9" r:id="rId9"/>
    <sheet name="TECNICA PONDERABLE GRUPO 2" sheetId="10" r:id="rId10"/>
    <sheet name="GARANTIA GRUPO 1" sheetId="11" r:id="rId11"/>
    <sheet name="GARANTIA GRUPO 2" sheetId="12" r:id="rId12"/>
    <sheet name="APOYO A LA INDUSTRIA" sheetId="13" r:id="rId13"/>
    <sheet name="Tx 1Kw FM" sheetId="14" r:id="rId14"/>
    <sheet name="Tx 2Kw FM" sheetId="15" r:id="rId15"/>
    <sheet name="Tx 5Kw FM" sheetId="16" r:id="rId16"/>
    <sheet name="Tx 10Kw FM" sheetId="17" r:id="rId17"/>
    <sheet name="Tx 10Kw AM" sheetId="18" r:id="rId18"/>
  </sheets>
  <definedNames>
    <definedName name="_xlnm.Print_Area" localSheetId="13">'Tx 1Kw FM'!$A$1:$L$68</definedName>
    <definedName name="_xlnm.Print_Titles" localSheetId="17">'Tx 10Kw AM'!$1:$2</definedName>
    <definedName name="_xlnm.Print_Titles" localSheetId="16">'Tx 10Kw FM'!$1:$2</definedName>
    <definedName name="_xlnm.Print_Titles" localSheetId="13">'Tx 1Kw FM'!$1:$2</definedName>
    <definedName name="_xlnm.Print_Titles" localSheetId="14">'Tx 2Kw FM'!$1:$2</definedName>
    <definedName name="_xlnm.Print_Titles" localSheetId="15">'Tx 5Kw FM'!$1:$2</definedName>
  </definedNames>
  <calcPr fullCalcOnLoad="1"/>
</workbook>
</file>

<file path=xl/sharedStrings.xml><?xml version="1.0" encoding="utf-8"?>
<sst xmlns="http://schemas.openxmlformats.org/spreadsheetml/2006/main" count="3127" uniqueCount="481">
  <si>
    <t>CAPACITACIÓN TÉCNICA GRUPO UNO</t>
  </si>
  <si>
    <t>DESCRIPCIÓN</t>
  </si>
  <si>
    <t>OBSERVACIONES</t>
  </si>
  <si>
    <t>Tiempo mínimo de capacitaciones en fábrica</t>
  </si>
  <si>
    <t>32 HORAS</t>
  </si>
  <si>
    <t>Número mínimo de Personas a Capacitar en fábrica sobre los transmisores.</t>
  </si>
  <si>
    <t>5 PERSONAS</t>
  </si>
  <si>
    <t>Tiempo mínimo de cada una de las capacitaciones en las estaciones Manjuí/Cundinamarca y Alguacil/Cesar.</t>
  </si>
  <si>
    <t>16 HORAS</t>
  </si>
  <si>
    <t>Número de personas a capacitar por estación sobre la operación, mantenimiento y solución de fallas de los transmisores.</t>
  </si>
  <si>
    <t>6 PERSONAS</t>
  </si>
  <si>
    <t xml:space="preserve">CUMPLE </t>
  </si>
  <si>
    <t xml:space="preserve">FOLIO </t>
  </si>
  <si>
    <t>ITEM</t>
  </si>
  <si>
    <t>PUNTOS</t>
  </si>
  <si>
    <t>Si los Transmisores de 2Kw, 5 Kw, y 10 Kw son  Digital Ready, es decir que pueda actualizarse a las tecnologías digitales  HD, DAB o T/DMB .</t>
  </si>
  <si>
    <t>Si los transmisores ofertados de 2 Kw, 5 Kw y 10 Kw cuentan con un sistema de monitoreo que permita visualizar la  frecuencia de transmisión, el nivel de la  portadora de audio y  el nivel de las emisiones  espureas.</t>
  </si>
  <si>
    <t>Si los transmisores ofertados de 2Kw, 5Kw y 10 Kw cuentan con monitoreo remoto web en tiempo real de excitadores, módulos de potencia, PA, IPA , fuentes de alimentación y ventiladores</t>
  </si>
  <si>
    <t>Si los  transmisores cuentan con sistema de gestión y monitoreo remoto, en tal caso debe aceptar el protocolo SNMP del actual sistema de gestión de la estación, debe entregarse en conector RJ45</t>
  </si>
  <si>
    <t>Si cada módulo de potencia de los transmisores ofertados cuentan con IPA independiente.</t>
  </si>
  <si>
    <t>Si ofrece repuestos para los amplificadores mínimo del  5 % de módulos de potencia.</t>
  </si>
  <si>
    <t>Si ofrece garantía adicional a la mínima de un año    para todos los transmisores</t>
  </si>
  <si>
    <t>HASTA 200</t>
  </si>
  <si>
    <t xml:space="preserve">Si se oferta un transmisor de respaldo para las cuatro estaciones de 1 Kw., estos deben tener conmutación automática </t>
  </si>
  <si>
    <t>900 PUNTOS</t>
  </si>
  <si>
    <t>Si los módulos de potencia  son intercambiables en caliente, para los Transmisores de 2Kw, 5 Kw, y 10 Kw .</t>
  </si>
  <si>
    <t>Si los módulos de potencia pueden ser  intercambiables entre   los transmisores ofertados de 2Kw, 5 Kw, y 10 Kw.</t>
  </si>
  <si>
    <t xml:space="preserve">TOTAL </t>
  </si>
  <si>
    <t>FOLIO</t>
  </si>
  <si>
    <t>VENTAJAS TECNOLÓGICAS PONDERABLES</t>
  </si>
  <si>
    <t>GARANTIA</t>
  </si>
  <si>
    <t>HASTA 200 PUNTOS</t>
  </si>
  <si>
    <t xml:space="preserve">UN AÑO ADICIONAL </t>
  </si>
  <si>
    <t>100 PUNTOS</t>
  </si>
  <si>
    <t xml:space="preserve">DOS AÑOS ADICIONALES O MAS </t>
  </si>
  <si>
    <t>200 PUNTOS</t>
  </si>
  <si>
    <t xml:space="preserve">PUNTAJE </t>
  </si>
  <si>
    <r>
      <t>“</t>
    </r>
    <r>
      <rPr>
        <i/>
        <sz val="12"/>
        <color indexed="8"/>
        <rFont val="Arial Narrow"/>
        <family val="2"/>
      </rPr>
      <t>El(los) proponente(s) podrán ofertar servicios de origen nacional o extranjero y se otorgarán cien (100) puntos a los oferentes que incorporen en la ejecución del contrato por lo menos un bien y/o servicio profesional, técnico y/o operativo colombiano.  Para tal efecto, el representante legal de la sociedad, del Consorcio o la Unión Temporal según el caso, deberá suscribir una certificación en la que conste la incorporación del componente nacional en bienes y/o servicios a utilizar en desarrollo del contrato</t>
    </r>
  </si>
  <si>
    <t>APOYO A LA INDUSTRIA NACIONAL  100 puntos. (Anexo 8)</t>
  </si>
  <si>
    <t>Arauca/Arauca, Puerto Carreño/Vichada, Inírida/Guainía, Mitú/Vaupés</t>
  </si>
  <si>
    <t xml:space="preserve"> Leticia/Amazonas, San Gil/Santander</t>
  </si>
  <si>
    <t>La Rusia/Boyacá, El Tigre/Meta  Alguacil/Cesar, Tasajero/Norte de Santander, Munchique/Cauca</t>
  </si>
  <si>
    <t>Manjuí/Cundinamarca</t>
  </si>
  <si>
    <t>POTENCIA NOMINAL</t>
  </si>
  <si>
    <t>1 Kw. Ajustable</t>
  </si>
  <si>
    <t>TIPO DE EMISION</t>
  </si>
  <si>
    <t>302KF8E (Estéreo + subportadora)</t>
  </si>
  <si>
    <t>IMPEDANCIA DE SALIDA</t>
  </si>
  <si>
    <t xml:space="preserve">50 Ohmios </t>
  </si>
  <si>
    <t>CONECTOR DE SALIDA</t>
  </si>
  <si>
    <t>Especificar</t>
  </si>
  <si>
    <t>ATENUACION DE ESPUREOS Y ARMONICOS expresada en dBc</t>
  </si>
  <si>
    <t>Debe cumplir como mínimo la exigida por la Federal Communications Commission (FCC), es decir  que debe ser igual o mejor a la atenuación resultante de la siguiente formula: 43 + 10 log x (P); siendo P la potencia del transmisor ofertado.</t>
  </si>
  <si>
    <t>RANGO DE FRECUENCIAS DE OPERACIÓN</t>
  </si>
  <si>
    <t>Mínimo 88 a 108 MHz (Sintetizado programable   en pasos de frecuencia de 100 Khz.)</t>
  </si>
  <si>
    <t>RUIDO DE FM</t>
  </si>
  <si>
    <t xml:space="preserve">Menor de – 65 dB  </t>
  </si>
  <si>
    <t>ENTRADA DE AUDIO</t>
  </si>
  <si>
    <t>Mono: 600 Ohmios balanceada / +10dBm</t>
  </si>
  <si>
    <t>RESPUESTA DE AUDIO</t>
  </si>
  <si>
    <t>Mejor que +/- 0,5 dB entre 30Hz y 15.000Hz</t>
  </si>
  <si>
    <t>DISTORSIÓN DE AUDIO (THD)</t>
  </si>
  <si>
    <t xml:space="preserve">0,05% o mejor a 400 Hz </t>
  </si>
  <si>
    <t>PRE-ENFASIS</t>
  </si>
  <si>
    <t>ENTRADA COMPUESTA</t>
  </si>
  <si>
    <t>BNC</t>
  </si>
  <si>
    <t xml:space="preserve">RESPUESTA DE FRECUENCIA </t>
  </si>
  <si>
    <t xml:space="preserve">Menor de 0,5 dB entre 20 Hz y 100 KHz. </t>
  </si>
  <si>
    <t>NIVEL DE ENTRADA</t>
  </si>
  <si>
    <t>3.5 Vpp para  100% de modulación</t>
  </si>
  <si>
    <t>V.S.W.R.</t>
  </si>
  <si>
    <t>Reducción de potencia para VSWR  de 1.5:1</t>
  </si>
  <si>
    <t>OPERACIÓN</t>
  </si>
  <si>
    <t xml:space="preserve">Capacidad de operación local y remota </t>
  </si>
  <si>
    <t>GENERAL</t>
  </si>
  <si>
    <t>Protecciones de temperatura, corriente DC y RF, voltaje DC.</t>
  </si>
  <si>
    <t>CONFIGURACIÓN</t>
  </si>
  <si>
    <t xml:space="preserve"> Especificar</t>
  </si>
  <si>
    <t xml:space="preserve"> ESTABILIDAD DE FRECUENCIA</t>
  </si>
  <si>
    <t>Igual o mejor que ± 250 Hz entre 0°C y 50°C</t>
  </si>
  <si>
    <t>TENSIÓN DE ALIMENTACIÓN</t>
  </si>
  <si>
    <t>220 V 60Hz Monofásico</t>
  </si>
  <si>
    <t>TEMPERATURA DE OPERACIÓN</t>
  </si>
  <si>
    <t>0°C – 50°C</t>
  </si>
  <si>
    <t>HUMEDAD RELATIVA</t>
  </si>
  <si>
    <t>0 – 95%</t>
  </si>
  <si>
    <t>EFICIENCIA OVERALL</t>
  </si>
  <si>
    <t>TECNOLOGÍA ESTADO SÓLIDO</t>
  </si>
  <si>
    <t>MOSFET o mejor</t>
  </si>
  <si>
    <t xml:space="preserve">CONSUMO DE POTENCIA </t>
  </si>
  <si>
    <t>ESPECIFICAR</t>
  </si>
  <si>
    <t>DIMENSIONES Y PESO</t>
  </si>
  <si>
    <t xml:space="preserve">Conmutable Entre: Plano, 75 mseg </t>
  </si>
  <si>
    <t xml:space="preserve">³ 55% </t>
  </si>
  <si>
    <t>CARACTERÍSTICAS DE LOS EQUIPOS SOLICITADOS</t>
  </si>
  <si>
    <t xml:space="preserve">Una carga fantasma de 50 Ohms para transmisor de 1 Kw. </t>
  </si>
  <si>
    <t>Un procesador de audio de por lo menos tres bandas que incluya</t>
  </si>
  <si>
    <r>
      <t>▫</t>
    </r>
    <r>
      <rPr>
        <sz val="7"/>
        <color indexed="8"/>
        <rFont val="Times New Roman"/>
        <family val="1"/>
      </rPr>
      <t xml:space="preserve">   </t>
    </r>
    <r>
      <rPr>
        <i/>
        <sz val="12"/>
        <color indexed="8"/>
        <rFont val="Arial Narrow"/>
        <family val="2"/>
      </rPr>
      <t>Salida de señal compuesta</t>
    </r>
  </si>
  <si>
    <r>
      <t>▫</t>
    </r>
    <r>
      <rPr>
        <sz val="7"/>
        <color indexed="8"/>
        <rFont val="Times New Roman"/>
        <family val="1"/>
      </rPr>
      <t xml:space="preserve">   </t>
    </r>
    <r>
      <rPr>
        <i/>
        <sz val="12"/>
        <color indexed="8"/>
        <rFont val="Arial Narrow"/>
        <family val="2"/>
      </rPr>
      <t>Control automático de Ganancia – AGC (multibanda)</t>
    </r>
  </si>
  <si>
    <r>
      <t>▫</t>
    </r>
    <r>
      <rPr>
        <sz val="7"/>
        <color indexed="8"/>
        <rFont val="Times New Roman"/>
        <family val="1"/>
      </rPr>
      <t xml:space="preserve">   </t>
    </r>
    <r>
      <rPr>
        <i/>
        <sz val="12"/>
        <color indexed="8"/>
        <rFont val="Arial Narrow"/>
        <family val="2"/>
      </rPr>
      <t>Funciones de compresor, limitador, expansor y gate de Audio.</t>
    </r>
  </si>
  <si>
    <r>
      <t>▫</t>
    </r>
    <r>
      <rPr>
        <sz val="7"/>
        <color indexed="8"/>
        <rFont val="Times New Roman"/>
        <family val="1"/>
      </rPr>
      <t xml:space="preserve">   </t>
    </r>
    <r>
      <rPr>
        <i/>
        <sz val="12"/>
        <color indexed="8"/>
        <rFont val="Arial Narrow"/>
        <family val="2"/>
      </rPr>
      <t>Limitador por bandas</t>
    </r>
  </si>
  <si>
    <r>
      <t>▫</t>
    </r>
    <r>
      <rPr>
        <sz val="7"/>
        <color indexed="8"/>
        <rFont val="Times New Roman"/>
        <family val="1"/>
      </rPr>
      <t xml:space="preserve">   </t>
    </r>
    <r>
      <rPr>
        <i/>
        <sz val="12"/>
        <color indexed="8"/>
        <rFont val="Arial Narrow"/>
        <family val="2"/>
      </rPr>
      <t xml:space="preserve">Indicador de Reducción de Ganancia. </t>
    </r>
  </si>
  <si>
    <r>
      <t>▫</t>
    </r>
    <r>
      <rPr>
        <sz val="7"/>
        <color indexed="8"/>
        <rFont val="Times New Roman"/>
        <family val="1"/>
      </rPr>
      <t xml:space="preserve">   </t>
    </r>
    <r>
      <rPr>
        <i/>
        <sz val="12"/>
        <color indexed="8"/>
        <rFont val="Arial Narrow"/>
        <family val="2"/>
      </rPr>
      <t>Control de parámetros: Threshold, Ratio, Attack, Release y Output</t>
    </r>
  </si>
  <si>
    <r>
      <t>▫</t>
    </r>
    <r>
      <rPr>
        <sz val="7"/>
        <color indexed="8"/>
        <rFont val="Times New Roman"/>
        <family val="1"/>
      </rPr>
      <t xml:space="preserve">   </t>
    </r>
    <r>
      <rPr>
        <i/>
        <sz val="12"/>
        <color indexed="8"/>
        <rFont val="Arial Narrow"/>
        <family val="2"/>
      </rPr>
      <t>Con separación estéreo mejor que 55 dB. de 50 Hz. hasta 15 Khz.</t>
    </r>
  </si>
  <si>
    <r>
      <t>▫</t>
    </r>
    <r>
      <rPr>
        <sz val="7"/>
        <color indexed="8"/>
        <rFont val="Times New Roman"/>
        <family val="1"/>
      </rPr>
      <t xml:space="preserve">   </t>
    </r>
    <r>
      <rPr>
        <i/>
        <sz val="12"/>
        <color indexed="8"/>
        <rFont val="Arial Narrow"/>
        <family val="2"/>
      </rPr>
      <t>Generador estéreo</t>
    </r>
  </si>
  <si>
    <r>
      <t>▫</t>
    </r>
    <r>
      <rPr>
        <sz val="7"/>
        <color indexed="8"/>
        <rFont val="Times New Roman"/>
        <family val="1"/>
      </rPr>
      <t xml:space="preserve">   </t>
    </r>
    <r>
      <rPr>
        <i/>
        <sz val="12"/>
        <color indexed="8"/>
        <rFont val="Arial Narrow"/>
        <family val="2"/>
      </rPr>
      <t>Tono piloto (19 Khz.) +/- 1 Hz., de amplitud ajustable alrededor del     10% con relación al 100% de la modulación.</t>
    </r>
  </si>
  <si>
    <r>
      <t>▫</t>
    </r>
    <r>
      <rPr>
        <sz val="11"/>
        <color theme="1"/>
        <rFont val="Calibri"/>
        <family val="2"/>
      </rPr>
      <t xml:space="preserve">   </t>
    </r>
    <r>
      <rPr>
        <i/>
        <sz val="11"/>
        <color indexed="8"/>
        <rFont val="Calibri"/>
        <family val="2"/>
      </rPr>
      <t>Entradas y salidas balanceadas de audio</t>
    </r>
  </si>
  <si>
    <t>Un monitor de modulación FM estéreo frecuencia de operación de 88 a 108 Mhz. que permita medir</t>
  </si>
  <si>
    <r>
      <t>▫</t>
    </r>
    <r>
      <rPr>
        <sz val="7"/>
        <color indexed="8"/>
        <rFont val="Times New Roman"/>
        <family val="1"/>
      </rPr>
      <t xml:space="preserve">   </t>
    </r>
    <r>
      <rPr>
        <i/>
        <sz val="12"/>
        <color indexed="8"/>
        <rFont val="Arial Narrow"/>
        <family val="2"/>
      </rPr>
      <t>Modulación Total, canal L, canal R, L+R, L-R.</t>
    </r>
  </si>
  <si>
    <r>
      <t>▫</t>
    </r>
    <r>
      <rPr>
        <sz val="7"/>
        <color indexed="8"/>
        <rFont val="Times New Roman"/>
        <family val="1"/>
      </rPr>
      <t xml:space="preserve">   </t>
    </r>
    <r>
      <rPr>
        <i/>
        <sz val="12"/>
        <color indexed="8"/>
        <rFont val="Arial Narrow"/>
        <family val="2"/>
      </rPr>
      <t xml:space="preserve">Nivel de: Tono piloto (19 Khz.), 38 Khz. </t>
    </r>
  </si>
  <si>
    <r>
      <t>▫</t>
    </r>
    <r>
      <rPr>
        <sz val="7"/>
        <color indexed="8"/>
        <rFont val="Times New Roman"/>
        <family val="1"/>
      </rPr>
      <t xml:space="preserve">   </t>
    </r>
    <r>
      <rPr>
        <i/>
        <sz val="12"/>
        <color indexed="8"/>
        <rFont val="Arial Narrow"/>
        <family val="2"/>
      </rPr>
      <t>Ruido AM Sincrónico</t>
    </r>
  </si>
  <si>
    <r>
      <t>▫</t>
    </r>
    <r>
      <rPr>
        <sz val="7"/>
        <color indexed="8"/>
        <rFont val="Times New Roman"/>
        <family val="1"/>
      </rPr>
      <t xml:space="preserve">   </t>
    </r>
    <r>
      <rPr>
        <i/>
        <sz val="12"/>
        <color indexed="8"/>
        <rFont val="Arial Narrow"/>
        <family val="2"/>
      </rPr>
      <t>Ruido AM Asincrónico</t>
    </r>
  </si>
  <si>
    <r>
      <t>ú</t>
    </r>
    <r>
      <rPr>
        <sz val="7"/>
        <color indexed="8"/>
        <rFont val="Times New Roman"/>
        <family val="1"/>
      </rPr>
      <t xml:space="preserve">  </t>
    </r>
    <r>
      <rPr>
        <i/>
        <sz val="12"/>
        <color indexed="8"/>
        <rFont val="Arial Narrow"/>
        <family val="2"/>
      </rPr>
      <t>Por lo menos de dos vías</t>
    </r>
  </si>
  <si>
    <r>
      <t>ú</t>
    </r>
    <r>
      <rPr>
        <sz val="7"/>
        <color indexed="8"/>
        <rFont val="Times New Roman"/>
        <family val="1"/>
      </rPr>
      <t xml:space="preserve">  </t>
    </r>
    <r>
      <rPr>
        <i/>
        <sz val="12"/>
        <color indexed="8"/>
        <rFont val="Arial Narrow"/>
        <family val="2"/>
      </rPr>
      <t>Potencia mínima 100 watts, sumados entre amplificación de frecuencias   bajas y altas.</t>
    </r>
  </si>
  <si>
    <r>
      <t>ú</t>
    </r>
    <r>
      <rPr>
        <sz val="7"/>
        <color indexed="8"/>
        <rFont val="Times New Roman"/>
        <family val="1"/>
      </rPr>
      <t xml:space="preserve">  </t>
    </r>
    <r>
      <rPr>
        <i/>
        <sz val="12"/>
        <color indexed="8"/>
        <rFont val="Arial Narrow"/>
        <family val="2"/>
      </rPr>
      <t>Con conexiones de entrada  tipo XLR    balanceada</t>
    </r>
  </si>
  <si>
    <r>
      <t>ú</t>
    </r>
    <r>
      <rPr>
        <sz val="7"/>
        <color indexed="8"/>
        <rFont val="Times New Roman"/>
        <family val="1"/>
      </rPr>
      <t xml:space="preserve">  </t>
    </r>
    <r>
      <rPr>
        <i/>
        <sz val="12"/>
        <color indexed="8"/>
        <rFont val="Arial Narrow"/>
        <family val="2"/>
      </rPr>
      <t xml:space="preserve">Respuesta en frecuencia:  50 Hz – 20  Khz. </t>
    </r>
  </si>
  <si>
    <t>Un sistema de monitoreo de audio estéreo o dos (2) monofónicos compuesto por parlantes autoamplificados con las siguientes características mínimas:</t>
  </si>
  <si>
    <t>Un monitor o contador de frecuencia FM:</t>
  </si>
  <si>
    <r>
      <t>▫</t>
    </r>
    <r>
      <rPr>
        <sz val="7"/>
        <color indexed="8"/>
        <rFont val="Times New Roman"/>
        <family val="1"/>
      </rPr>
      <t xml:space="preserve">   </t>
    </r>
    <r>
      <rPr>
        <i/>
        <sz val="12"/>
        <color indexed="8"/>
        <rFont val="Arial Narrow"/>
        <family val="2"/>
      </rPr>
      <t>Frecuencia de operación 88 a 108 Mhz</t>
    </r>
  </si>
  <si>
    <r>
      <t>▫</t>
    </r>
    <r>
      <rPr>
        <sz val="7"/>
        <color indexed="8"/>
        <rFont val="Times New Roman"/>
        <family val="1"/>
      </rPr>
      <t xml:space="preserve">   </t>
    </r>
    <r>
      <rPr>
        <i/>
        <sz val="12"/>
        <color indexed="8"/>
        <rFont val="Arial Narrow"/>
        <family val="2"/>
      </rPr>
      <t>Resolución 100 Hrz.</t>
    </r>
  </si>
  <si>
    <r>
      <t>▫</t>
    </r>
    <r>
      <rPr>
        <sz val="7"/>
        <color indexed="8"/>
        <rFont val="Times New Roman"/>
        <family val="1"/>
      </rPr>
      <t xml:space="preserve">   </t>
    </r>
    <r>
      <rPr>
        <i/>
        <sz val="12"/>
        <color indexed="8"/>
        <rFont val="Arial Narrow"/>
        <family val="2"/>
      </rPr>
      <t xml:space="preserve">Con acceso condicionado IRDETO </t>
    </r>
  </si>
  <si>
    <r>
      <t>▫</t>
    </r>
    <r>
      <rPr>
        <sz val="7"/>
        <color indexed="8"/>
        <rFont val="Times New Roman"/>
        <family val="1"/>
      </rPr>
      <t xml:space="preserve">   </t>
    </r>
    <r>
      <rPr>
        <i/>
        <sz val="12"/>
        <color indexed="8"/>
        <rFont val="Arial Narrow"/>
        <family val="2"/>
      </rPr>
      <t>Con módulo CAM compatible con smart card IRDETO</t>
    </r>
  </si>
  <si>
    <r>
      <t>▫</t>
    </r>
    <r>
      <rPr>
        <sz val="7"/>
        <color indexed="8"/>
        <rFont val="Times New Roman"/>
        <family val="1"/>
      </rPr>
      <t xml:space="preserve">   </t>
    </r>
    <r>
      <rPr>
        <i/>
        <sz val="12"/>
        <color indexed="8"/>
        <rFont val="Arial Narrow"/>
        <family val="2"/>
      </rPr>
      <t>Con selección y salida del audio asociado a  los canales del MCPC.</t>
    </r>
  </si>
  <si>
    <r>
      <t>▫</t>
    </r>
    <r>
      <rPr>
        <sz val="7"/>
        <color indexed="8"/>
        <rFont val="Times New Roman"/>
        <family val="1"/>
      </rPr>
      <t xml:space="preserve">   </t>
    </r>
    <r>
      <rPr>
        <i/>
        <sz val="12"/>
        <color indexed="8"/>
        <rFont val="Arial Narrow"/>
        <family val="2"/>
      </rPr>
      <t>Con salida de audio balancead en conector XLR</t>
    </r>
  </si>
  <si>
    <t>Un Receptor Satelital IRD, en banda C bajo estándar DVB-S</t>
  </si>
  <si>
    <t>Un Encoder RDS</t>
  </si>
  <si>
    <r>
      <t>▫</t>
    </r>
    <r>
      <rPr>
        <sz val="7"/>
        <color indexed="8"/>
        <rFont val="Times New Roman"/>
        <family val="1"/>
      </rPr>
      <t xml:space="preserve">   </t>
    </r>
    <r>
      <rPr>
        <i/>
        <sz val="12"/>
        <color indexed="8"/>
        <rFont val="Arial Narrow"/>
        <family val="2"/>
      </rPr>
      <t xml:space="preserve">Características: PI, PS, TP, TA, PTY, PTYN, AF, RT+,  EON, EPP PAGING, TMC, EWS, ODA </t>
    </r>
  </si>
  <si>
    <r>
      <t>▫</t>
    </r>
    <r>
      <rPr>
        <sz val="7"/>
        <color indexed="8"/>
        <rFont val="Times New Roman"/>
        <family val="1"/>
      </rPr>
      <t xml:space="preserve">   </t>
    </r>
    <r>
      <rPr>
        <i/>
        <sz val="12"/>
        <color indexed="8"/>
        <rFont val="Arial Narrow"/>
        <family val="2"/>
      </rPr>
      <t>Con capacidad para recibir los datos a través de una conexión serie o a través de LAN/WAN y RS 232</t>
    </r>
  </si>
  <si>
    <r>
      <t>▫</t>
    </r>
    <r>
      <rPr>
        <sz val="7"/>
        <color indexed="8"/>
        <rFont val="Times New Roman"/>
        <family val="1"/>
      </rPr>
      <t xml:space="preserve">   </t>
    </r>
    <r>
      <rPr>
        <i/>
        <sz val="12"/>
        <color indexed="8"/>
        <rFont val="Arial Narrow"/>
        <family val="2"/>
      </rPr>
      <t>Debe ser compatible con los siguientes protocolos: Telnet, TCP/IP, FTP, HTTP, SNMP, SMTP, integración MIB</t>
    </r>
  </si>
  <si>
    <t xml:space="preserve">Una Línea de transmisión coaxial de 7/8” dieléctrico de espuma con conectores tipo EIA, con impedancia de 50 Ohms y longitud desde el transmisor hasta el sistema radiante, con accesorios para su correcta instalación y operación de acuerdo a la longitud de línea y a la recomendación de instalación del fabricante de la misma, como son los hanger kit, grounding kit, hosting grid y demás herrajes necesarios para su correcta instalación en la bandeja portacables y torre. </t>
  </si>
  <si>
    <t>Rango de Frecuencia</t>
  </si>
  <si>
    <t>88 – 108 MHz</t>
  </si>
  <si>
    <t>Tipo</t>
  </si>
  <si>
    <t xml:space="preserve">  Dipolo</t>
  </si>
  <si>
    <t>Ganancia (circular)</t>
  </si>
  <si>
    <t xml:space="preserve">Ganancia dipolo </t>
  </si>
  <si>
    <t>≥ -0.5 dB, Referido a dipolo de media onda en espacio libre</t>
  </si>
  <si>
    <t>Polarización</t>
  </si>
  <si>
    <t>Circular</t>
  </si>
  <si>
    <t>Impedancia</t>
  </si>
  <si>
    <t>50 Ohms</t>
  </si>
  <si>
    <t>VSWR</t>
  </si>
  <si>
    <t>1.2:1 @ Pol circular</t>
  </si>
  <si>
    <t xml:space="preserve">Potencia Mínima </t>
  </si>
  <si>
    <t>Adecuada para cada salida del distribuidor</t>
  </si>
  <si>
    <t>Sistema de radiación: 4 bahías ESPECIFICACIONES DIPOLOS</t>
  </si>
  <si>
    <r>
      <t xml:space="preserve"> </t>
    </r>
    <r>
      <rPr>
        <i/>
        <sz val="12"/>
        <color indexed="8"/>
        <rFont val="Symbol"/>
        <family val="1"/>
      </rPr>
      <t>³</t>
    </r>
    <r>
      <rPr>
        <i/>
        <sz val="12"/>
        <color indexed="8"/>
        <rFont val="Arial Narrow"/>
        <family val="2"/>
      </rPr>
      <t xml:space="preserve">  1.1dB, Referido a dipolo de media onda con mástil</t>
    </r>
  </si>
  <si>
    <t>≥ 2 Kw. Ajustable</t>
  </si>
  <si>
    <t>0,05% o mejor a 400 Hz</t>
  </si>
  <si>
    <t>Conector BNC</t>
  </si>
  <si>
    <t xml:space="preserve">Menor de 0,5 dB entre 30 Hz y 100 KHz. </t>
  </si>
  <si>
    <t>3.5 Vpp para 100% de modulación</t>
  </si>
  <si>
    <t>Capacidad de operación local y remota.</t>
  </si>
  <si>
    <t>Modular, con módulos removibles durante operación al aire.</t>
  </si>
  <si>
    <t>Igual o mejor que ± 250 Hz r entre 0°C y 50°C</t>
  </si>
  <si>
    <t>380V 60Hz Trifásico</t>
  </si>
  <si>
    <r>
      <t xml:space="preserve">Conmutable Entre: Plano, 75 </t>
    </r>
    <r>
      <rPr>
        <i/>
        <sz val="12"/>
        <color indexed="8"/>
        <rFont val="Symbol"/>
        <family val="1"/>
      </rPr>
      <t>m</t>
    </r>
    <r>
      <rPr>
        <i/>
        <sz val="12"/>
        <color indexed="8"/>
        <rFont val="Arial Narrow"/>
        <family val="2"/>
      </rPr>
      <t xml:space="preserve">seg </t>
    </r>
  </si>
  <si>
    <r>
      <t>³</t>
    </r>
    <r>
      <rPr>
        <i/>
        <sz val="12"/>
        <color indexed="8"/>
        <rFont val="Arial Narrow"/>
        <family val="2"/>
      </rPr>
      <t xml:space="preserve"> 55% </t>
    </r>
  </si>
  <si>
    <t xml:space="preserve">Una carga fantasma de 50 Ohms para transmisor de 2 Kw. </t>
  </si>
  <si>
    <t>Nota: Adicionalmente se aclara que el proponente debe incluir en su propuesta un Encoder RDS para la estación de Manjuí y dos Encoder RDS (sin procesador de audio incluido) para la estación CAN.</t>
  </si>
  <si>
    <t xml:space="preserve">Una Línea de transmisión coaxial de 1-5/8” dieléctrico de espuma, con conectores tipo EIA, con impedancia de 50 Ohms y longitud desde el transmisor hasta el sistema radiante, con accesorios para su correcta instalación y operación de acuerdo a la longitud de línea y a la recomendación de instalación del fabricante de la misma,  como son los hanger kit, grounding kit, hosting grid y demás herrajes necesarios para su correcta instalación en la bandeja portacables y torre. </t>
  </si>
  <si>
    <t>Sistema de radiación</t>
  </si>
  <si>
    <t>ESPECIFICACIONES PANELES</t>
  </si>
  <si>
    <t xml:space="preserve"> Dipolo</t>
  </si>
  <si>
    <t>1.11:1 @ Pol circular</t>
  </si>
  <si>
    <t>Configuración de paneles según estación:</t>
  </si>
  <si>
    <t>Leticia/Amazonas</t>
  </si>
  <si>
    <t>2-2-2-0</t>
  </si>
  <si>
    <t>San Gil/Santander</t>
  </si>
  <si>
    <t>2-2-2-2</t>
  </si>
  <si>
    <t>ESPECIFICACIONES del Distribuidor</t>
  </si>
  <si>
    <t>Potencia Entrada</t>
  </si>
  <si>
    <t>2 Kw.</t>
  </si>
  <si>
    <t>&lt; 1.05</t>
  </si>
  <si>
    <t>Conectores</t>
  </si>
  <si>
    <t>Frecuencia</t>
  </si>
  <si>
    <r>
      <t>³</t>
    </r>
    <r>
      <rPr>
        <i/>
        <sz val="12"/>
        <color indexed="8"/>
        <rFont val="Arial Narrow"/>
        <family val="2"/>
      </rPr>
      <t xml:space="preserve"> 4.5 dBd </t>
    </r>
  </si>
  <si>
    <t xml:space="preserve">Se deben incluir los herrajes para la fijación de los paneles en la torre. </t>
  </si>
  <si>
    <t>El contratista debe suministrar el rack para la instalación de los equipos, de monitoreo, recepción satelital y procesamiento de audio.</t>
  </si>
  <si>
    <t xml:space="preserve"> Un conmutador manual  de cuatro (4) polos para Transmisor/Carga fantasma/Antena y Transmisor de emergencia. </t>
  </si>
  <si>
    <t>El contratista debe realizar la acometida eléctrica para la alimentación AC del transmisor y los equipos de monitoreo, recepción satelital y procesador de audio, desde el tablero principal.</t>
  </si>
  <si>
    <t>≥ 5 Kw. Ajustable</t>
  </si>
  <si>
    <t>ESTABILIDAD DE FRECUENCIA</t>
  </si>
  <si>
    <t>Una carga fantasma de 50 Ohms para transmisor de 5 Kw. El contratista deberá suministrar la carga adecuada para su funcionamiento a la altura de cada una de las estaciones.</t>
  </si>
  <si>
    <t>Un conmutador manual de cuatro (4) polos para Transmisor/Carga fantasma/Antena y Transmisor de emergencia. Esta exigencia no aplica en caso de que la presentación de transmisor en configuración 1+1 no la requiera.</t>
  </si>
  <si>
    <t>Una Línea de transmisión coaxial de 1-5/8” dieléctrico de espuma, con conectores tipo EIA, con impedancia de 50 Ohms y longitud desde el transmisor hasta el sistema radiante, con accesorios para su correcta instalación y operación de acuerdo a la longitud de línea y a la recomendación de instalación del fabricante de la misma,  como son los hanger kit, grounding kit, hosting grid y demás herrajes necesarios para su correcta instalación en la bandeja portacables y torre.</t>
  </si>
  <si>
    <t>ESPECIFICACIONES panel</t>
  </si>
  <si>
    <t xml:space="preserve">Panel </t>
  </si>
  <si>
    <t>Cantidad</t>
  </si>
  <si>
    <t>6 Paneles</t>
  </si>
  <si>
    <t>Tasajero/Norte de Santander</t>
  </si>
  <si>
    <t>Munchique/Cauca</t>
  </si>
  <si>
    <t>La Rusia/Boyacá</t>
  </si>
  <si>
    <t>El Tigre/Meta</t>
  </si>
  <si>
    <t>Alguacil/Cesar</t>
  </si>
  <si>
    <t>0-3-3-0</t>
  </si>
  <si>
    <t>5 Kw.</t>
  </si>
  <si>
    <r>
      <t xml:space="preserve"> </t>
    </r>
    <r>
      <rPr>
        <i/>
        <sz val="12"/>
        <color indexed="8"/>
        <rFont val="Symbol"/>
        <family val="1"/>
      </rPr>
      <t>³</t>
    </r>
    <r>
      <rPr>
        <i/>
        <sz val="12"/>
        <color indexed="8"/>
        <rFont val="Arial Narrow"/>
        <family val="2"/>
      </rPr>
      <t xml:space="preserve"> 4.5 dBd </t>
    </r>
  </si>
  <si>
    <t>≥10 Kw. Ajustable</t>
  </si>
  <si>
    <t>Debe cumplir como mínimo la exigida por la Federal Communications Commission (FCC), es decir  que debe ser igual o mejor a la atenuación resultante de la siguiente fórmula: 43 + 10 log x (P); siendo P la potencia del transmisor ofertado.</t>
  </si>
  <si>
    <t>3.5Vpp para 100% de modulación</t>
  </si>
  <si>
    <t xml:space="preserve">El Contratista debe suministrar e instalar tres (3) equipos Encoder RDS, de la siguiente manera:o Uno (1) deberá ser instalado en la estación Manjui/Cundinamarca
o Dos (2) deberán ser instalados en los estudios de las emisoras Radio Nacional y Radionica.
</t>
  </si>
  <si>
    <t>Los Encoder suministrados en instalados en los estudios de Radio Nacional y Radiónica no deberán incluir procesador</t>
  </si>
  <si>
    <t>Sistema de radiación: En la actualidad se cuenta con una antena tipo panel compuesta por diez paneles que se encuentra en buen estado.</t>
  </si>
  <si>
    <t>El contratista debe suministrar el rack para la instalación de los equipos, de monitoreo, recepción satelital y procesador de audio</t>
  </si>
  <si>
    <t>El contratista debe realizar la acometida eléctrica para la alimentación AC del transmisor y los equipos de monitoreo, recepción satelital y procesador de audio, desde el tablero principal que se encuentra aproximadamente a 38 metros</t>
  </si>
  <si>
    <t>Una carga fantasma de 50 Ohms para transmisor de 10 Kw. El contratista deberá suministrar la carga adecuada para su funcionamiento a la altura de cada estación.</t>
  </si>
  <si>
    <t>Un conmutador automático de cuatro (4) polos para Transmisor/Carga fantasma/Antena y Transmisor de emergencia. Esta exigencia no aplica en caso de que la presentación de transmisor en configuración 1+1 no la requiera.</t>
  </si>
  <si>
    <t>IRADIO</t>
  </si>
  <si>
    <t>ROHDE</t>
  </si>
  <si>
    <t>INSTRONYC</t>
  </si>
  <si>
    <t>EIC - GLOBAL</t>
  </si>
  <si>
    <t>NIA</t>
  </si>
  <si>
    <t>EIC - GLOB.</t>
  </si>
  <si>
    <t xml:space="preserve">EXPERIENCIA VENTA </t>
  </si>
  <si>
    <t xml:space="preserve">CERTIFICACION 1 FOLIO: </t>
  </si>
  <si>
    <t xml:space="preserve">CERTIFICACION 2 FOLIO: </t>
  </si>
  <si>
    <t xml:space="preserve">CERTIFICACION 3 FOLIO: </t>
  </si>
  <si>
    <t xml:space="preserve">CERTIFICACION 4 FOLIO: </t>
  </si>
  <si>
    <t xml:space="preserve">EXPERIENCIA INSTALACION </t>
  </si>
  <si>
    <t>ISTRONYC</t>
  </si>
  <si>
    <t>CUMPLE</t>
  </si>
  <si>
    <t>EIC - GLOBALTRONICS</t>
  </si>
  <si>
    <t xml:space="preserve"> Arauca/Arauca, Puerto Carreño/Vichada, Inírida/Guainía, Mitú/Vaupés, Leticia/Amazonas, San Gil/Santander,  La Rusia/Boyacá, El Tigre/Meta  Alguacil/Cesar, Tasajero/Norte de Santander, Manjuí/Cundinamarca y Munchique/Cauca.</t>
  </si>
  <si>
    <t>GRUPO UNO - 12 ESTACIONES FM</t>
  </si>
  <si>
    <t>P.OFICIAL</t>
  </si>
  <si>
    <t>Transmisores 1Kw FM</t>
  </si>
  <si>
    <t>Transmisores 2Kw FM</t>
  </si>
  <si>
    <t>Transmisores 5Kw FM</t>
  </si>
  <si>
    <t>Transmisores 10Kw FM</t>
  </si>
  <si>
    <t>GRUPO DOS - 2 ESTACIONES AM</t>
  </si>
  <si>
    <t xml:space="preserve"> La Rumba/Boyacá y La Enea/Caldas</t>
  </si>
  <si>
    <t>Transmisores 10Kw AM</t>
  </si>
  <si>
    <t>GRUPO 1</t>
  </si>
  <si>
    <t>GRUPO 2</t>
  </si>
  <si>
    <t>EIC - GLOBAL TRONICS</t>
  </si>
  <si>
    <t>OFERENTE (precio ofertado por grupo)</t>
  </si>
  <si>
    <t>CAPACITACIÓN TÉCNICA GRUPO DOS</t>
  </si>
  <si>
    <t>GRUPO UNO</t>
  </si>
  <si>
    <t>GRUPO DOS</t>
  </si>
  <si>
    <t>VENTAJAS TECNOLÓGICAS PONDERABLE</t>
  </si>
  <si>
    <t>CONSUMO DE ENERGÍA Se valorará el consumo de energía del transmisor, para  determinar su  eficiencia,  estableciendo una relación donde se vincula el consumo de energía en VA versus potencia nominal de salida solicitada, según la siguiente tabla:</t>
  </si>
  <si>
    <t>Hasta 200</t>
  </si>
  <si>
    <t>% EFICIENCIA</t>
  </si>
  <si>
    <t>PUNTAJE ASIGNADO</t>
  </si>
  <si>
    <t>&lt; el 77%</t>
  </si>
  <si>
    <t>≥ 77% y &lt; 80%</t>
  </si>
  <si>
    <t>≥ 80% y &lt; 83%</t>
  </si>
  <si>
    <t>≥ que el 83%</t>
  </si>
  <si>
    <t>De acuerdo a la siguiente fórmula:</t>
  </si>
  <si>
    <t>E =  (Pns ) x 200/Pc</t>
  </si>
  <si>
    <t>E = % Eficiencia</t>
  </si>
  <si>
    <t xml:space="preserve">Pns = Potencia Nominal de Salida del Transmisor </t>
  </si>
  <si>
    <t xml:space="preserve">Pc = Potencia de Consumo del transmisor (VA) </t>
  </si>
  <si>
    <t>Se asignarán los puntajes de manera individual para cada transmisor. El puntaje definitivo será el promedio aritmético de los puntajes obtenidos en cada equipo transmisor.</t>
  </si>
  <si>
    <t>Si se ofertan todos los  Transmisores principales con excitador de reserva con  intercambio automático sin ningún tipo de operación manual.</t>
  </si>
  <si>
    <t>Si los transmisores ofertados cuentan con monitoreo remoto Web, SNMP</t>
  </si>
  <si>
    <t>Si los módulos de potencia son intercambiables en caliente, para la totalidad de los transmisores ofertados</t>
  </si>
  <si>
    <t>Si los módulos de potencia pueden ser  intercambiables entre  todos los transmisores ofertados.</t>
  </si>
  <si>
    <t>Si ofrece repuestos para los amplificadores mínimo del 10% de módulos de potencia.</t>
  </si>
  <si>
    <t>Si ofrece garantía adicional mayor o igual de un año a la mínima exigida, para todos los transmisores</t>
  </si>
  <si>
    <t>TOTAL</t>
  </si>
  <si>
    <t>3 PERSONAS</t>
  </si>
  <si>
    <t>10 Kw.</t>
  </si>
  <si>
    <t>CAPACIDAD DE MODULACIÓN</t>
  </si>
  <si>
    <t>Por lo menos 140% pico a Potencia Nominal</t>
  </si>
  <si>
    <t>POTENCIA MÁXIMA PARA MODULACIÓN CONTINUA CON TONO AL 100%</t>
  </si>
  <si>
    <t>50 Ohmios no balanceado</t>
  </si>
  <si>
    <t>R.F.</t>
  </si>
  <si>
    <t>531 Khz. a 1600 Khz.  Sintetizado, y paso mínimo de 10 Khz.</t>
  </si>
  <si>
    <t>600 Ohmios balanceada, +10dBm nominal ajustable.</t>
  </si>
  <si>
    <t>AUDIO</t>
  </si>
  <si>
    <t>Mejor que +/- 1dB entre 30Hz y 10.000Hz</t>
  </si>
  <si>
    <t>DISTORSIÓN DE AUDIO</t>
  </si>
  <si>
    <t>1% o mejor al 95% de modulación entre 30Hz y 10.000Hz</t>
  </si>
  <si>
    <t>DISTORSIÓN POR INTERMODULACIÓN</t>
  </si>
  <si>
    <t>1% o mejor 60/7.000 Hz a 95% de modulación</t>
  </si>
  <si>
    <t>RUIDO</t>
  </si>
  <si>
    <t xml:space="preserve">65dB debajo del nivel de 100% de modulación. </t>
  </si>
  <si>
    <t>Reducción de potencia para VSWR  ≥ 1.5:1</t>
  </si>
  <si>
    <t>CO    CONTROL</t>
  </si>
  <si>
    <t>Protecciones de temperatura, corriente y voltaje DC</t>
  </si>
  <si>
    <t>MEJOR QUE +/- 5Hz entre 0°C y 50°C</t>
  </si>
  <si>
    <t>CORRIMIENTO DE PORTADORA</t>
  </si>
  <si>
    <t>1% o menor al 95% de modulación</t>
  </si>
  <si>
    <t>DIMENSIONES</t>
  </si>
  <si>
    <t>CONSUMO DE POTENCIA 0% Y 100% DE MODULACION</t>
  </si>
  <si>
    <t>EFICIENCIA</t>
  </si>
  <si>
    <t>Mínimo de 70%</t>
  </si>
  <si>
    <t>Caja de sintonía</t>
  </si>
  <si>
    <t>Caja de sintonía para acoplar la impedancia de la línea de transmisión de 50 ohmios ajustada a λ/4 de las correspondientes frecuencias de los trasmisores de La Rumba/Boyacá y La Enea/Caldas.  Esta caja debe estar diseñada para trabajar con la potencia nominal del transmisor descrito en el punto anterior, con una Relación de Ondas Estacionarias mejor o igual que la relación 1:1.3 en la entrada para FC +/- 10kHz, siendo FC la frecuencia portadora de cada una de las estaciones. Igualmente para el diseño de esta caja de sintonía se debe tener en cuenta si los templetes o vientos de la torre se encuentran o  no aislados y según lo anterior se deben adelantar los trabajos necesarios para que el radiador vertical sea de 90° de longitud.</t>
  </si>
  <si>
    <t>Se incluye la información correspondiente a las impedancias de las torres de las estaciones en AM incluidas en el grupo dos:</t>
  </si>
  <si>
    <t>Impedancia torre Estación La Rumba 45 ohmios + j60</t>
  </si>
  <si>
    <t>Impedancia torres Estación La Enea 28 ohmios  - j12</t>
  </si>
  <si>
    <t>Elementos complementarios</t>
  </si>
  <si>
    <r>
      <t>§</t>
    </r>
    <r>
      <rPr>
        <sz val="7"/>
        <color indexed="8"/>
        <rFont val="Times New Roman"/>
        <family val="1"/>
      </rPr>
      <t xml:space="preserve">  </t>
    </r>
    <r>
      <rPr>
        <i/>
        <sz val="12"/>
        <color indexed="8"/>
        <rFont val="Arial Narrow"/>
        <family val="2"/>
      </rPr>
      <t>La línea de transmisión coaxial de  1 5/8” con dieléctrico de espuma, de, 150 metros, con impedancia de 50 Ohms desde el transmisor hasta el sistema radiante con los conectores adecuados .Los adaptadores y accesorios para su correcta instalación y operación. La instalación será por ducto, el cual deberá ser diseñado con las debidas protecciones.</t>
    </r>
  </si>
  <si>
    <r>
      <t>§</t>
    </r>
    <r>
      <rPr>
        <sz val="7"/>
        <color indexed="8"/>
        <rFont val="Times New Roman"/>
        <family val="1"/>
      </rPr>
      <t xml:space="preserve">  </t>
    </r>
    <r>
      <rPr>
        <i/>
        <sz val="12"/>
        <color indexed="8"/>
        <rFont val="Arial Narrow"/>
        <family val="2"/>
      </rPr>
      <t xml:space="preserve">Todas las conexiones necesarias al sistema de tierra y todos los elementos necesarios para garantizar un funcionamiento adecuado del sistema de transmisión.  </t>
    </r>
  </si>
  <si>
    <r>
      <t>§</t>
    </r>
    <r>
      <rPr>
        <sz val="7"/>
        <color indexed="8"/>
        <rFont val="Times New Roman"/>
        <family val="1"/>
      </rPr>
      <t xml:space="preserve">  </t>
    </r>
    <r>
      <rPr>
        <i/>
        <sz val="12"/>
        <color indexed="8"/>
        <rFont val="Arial Narrow"/>
        <family val="2"/>
      </rPr>
      <t>Para la Estación La Enea se deben instalar 120 radiales en alambre # 12 a una profundidad de 30 cm y soldados a un anillo colector con soldadura de plata.</t>
    </r>
  </si>
  <si>
    <r>
      <t>§</t>
    </r>
    <r>
      <rPr>
        <sz val="7"/>
        <color indexed="8"/>
        <rFont val="Times New Roman"/>
        <family val="1"/>
      </rPr>
      <t xml:space="preserve">  </t>
    </r>
    <r>
      <rPr>
        <i/>
        <sz val="12"/>
        <color indexed="8"/>
        <rFont val="Arial Narrow"/>
        <family val="2"/>
      </rPr>
      <t>Para la Estación La rumba se deben instalar 30 radiales en alambre # 12 a una profundidad de 30 cm y soldados a un anillo colector con soldadura de plata.</t>
    </r>
  </si>
  <si>
    <t>Un sistema de recepción satelital en banda C compuesto por:</t>
  </si>
  <si>
    <t xml:space="preserve">Una antena sólida de 3.4 m de diámetro con su respectivo feed banda C de polarización circular. Montaje polar  o Az / El. </t>
  </si>
  <si>
    <t>Un LNB con Temperatura de ruido igual o inferior a 17°K y Estabilidad del Oscilador Local mejor o igual a ± 500 KHz.</t>
  </si>
  <si>
    <t>Un receptor IRD bajo estándar DVB-S</t>
  </si>
  <si>
    <t xml:space="preserve">Un monitor de modulación que permita medir desplazamiento de portadora y ruido de fondo además de las normales de modulación de picos positivos y negativos con leds indicadores de los mismos. </t>
  </si>
  <si>
    <t>Un sistema de monitoreo de audio estéreo o dos (2) monofónicos compuesto por parlantes autoamplificados con las siguientes características mínimas</t>
  </si>
  <si>
    <t xml:space="preserve">Por lo menos de dos vías </t>
  </si>
  <si>
    <r>
      <rPr>
        <sz val="7"/>
        <color indexed="8"/>
        <rFont val="Times New Roman"/>
        <family val="1"/>
      </rPr>
      <t xml:space="preserve"> </t>
    </r>
    <r>
      <rPr>
        <i/>
        <sz val="12"/>
        <color indexed="8"/>
        <rFont val="Arial Narrow"/>
        <family val="2"/>
      </rPr>
      <t xml:space="preserve">Potencia mínima 100 watts, sumados entre amplificación de frecuencias bajas y altas. </t>
    </r>
  </si>
  <si>
    <r>
      <rPr>
        <sz val="7"/>
        <color indexed="8"/>
        <rFont val="Times New Roman"/>
        <family val="1"/>
      </rPr>
      <t xml:space="preserve">  </t>
    </r>
    <r>
      <rPr>
        <i/>
        <sz val="12"/>
        <color indexed="8"/>
        <rFont val="Arial Narrow"/>
        <family val="2"/>
      </rPr>
      <t xml:space="preserve">Con conexiones de entrada tipo XLR balanceada </t>
    </r>
  </si>
  <si>
    <t xml:space="preserve">Respuesta en frecuencia: 50 Hz – 20 Khz. </t>
  </si>
  <si>
    <t>Un equipo procesador de audio que incluya:</t>
  </si>
  <si>
    <t>AGC multibanda</t>
  </si>
  <si>
    <t xml:space="preserve"> Limitador por bandas</t>
  </si>
  <si>
    <t xml:space="preserve"> Instrumentos de Gain Reduction</t>
  </si>
  <si>
    <t xml:space="preserve"> Un contador digital para monitoreo de la frecuencia del transmisor.   </t>
  </si>
  <si>
    <t>Una carga fantasma refrigerada por líquido o por aire, la cual debe incluir los accesorios de instalación adecuados para su correcta operación, es decir debe incluir entre otros la protección de flujo de agua, la motobomba y el tanque de almacenamiento. El oferente debe tener en cuenta la potencia de la portadora más la potencia de las bandas laterales inferior y superior para dimensionar la carga. Especificaciones:</t>
  </si>
  <si>
    <t xml:space="preserve"> Impedancia 50 Ohms</t>
  </si>
  <si>
    <t xml:space="preserve"> VSWR: Menor o igual a 1.15</t>
  </si>
  <si>
    <t>Incluir: Interruptor de flujo de agua o aire</t>
  </si>
  <si>
    <t xml:space="preserve">  Accesorios de interconexión con el transmisor y conmutador coaxial.</t>
  </si>
  <si>
    <t xml:space="preserve">Un conmutador manual de al menos tres polos para Transmisor – Carga fantasma. - Antena </t>
  </si>
  <si>
    <t xml:space="preserve"> Una UPS de 30 KVA con autonomía de baterías para 6 minutos como mínimo.</t>
  </si>
  <si>
    <t xml:space="preserve"> Para la Estación ENEA, el contratista debe suministrar e instalar un transformador de 13.500 VAC a 380 VAC a 75 KVA para la subestación eléctrica de la estación.</t>
  </si>
  <si>
    <t>234/235</t>
  </si>
  <si>
    <t>298/299</t>
  </si>
  <si>
    <t>valor total de las certificaciones</t>
  </si>
  <si>
    <t>109/111</t>
  </si>
  <si>
    <t>112/113</t>
  </si>
  <si>
    <t>114/115</t>
  </si>
  <si>
    <t>37/40</t>
  </si>
  <si>
    <t>41/44</t>
  </si>
  <si>
    <t>96, 118, 150</t>
  </si>
  <si>
    <t>92, 93, 176</t>
  </si>
  <si>
    <t>98, 99, 100, 113</t>
  </si>
  <si>
    <t>109, 115, 147</t>
  </si>
  <si>
    <t xml:space="preserve">38 meses </t>
  </si>
  <si>
    <t>187/198</t>
  </si>
  <si>
    <t xml:space="preserve">El proponente deberá acreditar que cuenta con  experiencia en instalación de Sistemas de radiodifusión, como son transmisores de radio o televisión, o sistemas de antenas de radio o televisión, o sistemas de comunicaciones satelitales para radiodifusión.
Para ello se deben anexar dos (2) certificaciones o actas de liquidación de contratos ejecutados en los últimos diez (10) años, contados a partir del 1 de enero de 2001 donde conste los siguientes datos mínimos del contrato: entidad contratante, contratista, objeto, valor ejecutado plazo de ejecución y recibo a satisfacción del objeto ejecutado por el oferente. Estos contratos pueden haberse ejecutado en Colombia o en el Exterior. 
</t>
  </si>
  <si>
    <t>El proponente debe acreditar que cuenta con experiencia en la venta o suministro de Sistemas de Radiodifusión, como son transmisores de radio o televisión, o sistemas de antenas de radio o televisión,  o sistemas de comunicaciones satelitales para radiodifusión.Para ello se deben anexar cuatro (4) certificaciones o actas  de recibo de los equipos o de liquidación, de contratos ejecutados y finalizados en los últimos diez (10) años, contados a partir del 1 de enero de 2001, cuya sumatoria de sus valores sea igual o superior al 50% del presupuesto oficial.</t>
  </si>
  <si>
    <t xml:space="preserve">El proponente deberá acreditar que cuenta con  experiencia en instalación de Sistemas de radiodifusión, como son transmisores de radio o televisión, o sistemas de antenas de radio o televisión, o sistemas de comunicaciones satelitales para radiodifusión.
Para ello se deben anexar dos (2) certificaciones o actas de liquidación de contratos ejecutados en los últimos diez (10) años, contados a partir del 1 de enero de 2001 donde conste los siguientes datos mínimos del contrato: entidad contratante, contratista, objeto, valor ejecutado plazo de ejecución y recibo a satisfacción del objeto ejecutado por el oferente. Estos contratos pueden haberse ejecutado en Colombia o en el Exterior. 
</t>
  </si>
  <si>
    <t>229/230</t>
  </si>
  <si>
    <t>indicar</t>
  </si>
  <si>
    <t>El proponente deberá contar con el siguiente equipo mínimo:</t>
  </si>
  <si>
    <t xml:space="preserve">Para acreditar el equipo mínimo deberá presentar la hoja de vida del profesional , con la relación de la experiencia solicitada,  detallada en día, mes y año de inicio y finalización de cada experiencia específica, la carta de intención de participar en el proyecto a nombre del proponente y fotocopia de la tarjeta profesional. </t>
  </si>
  <si>
    <t xml:space="preserve">Tanto la experiencia general como la específica se contarán a partir de la expedición de la tarjeta profesional. </t>
  </si>
  <si>
    <r>
      <rPr>
        <sz val="7"/>
        <color indexed="8"/>
        <rFont val="Times New Roman"/>
        <family val="1"/>
      </rPr>
      <t xml:space="preserve"> </t>
    </r>
    <r>
      <rPr>
        <sz val="12"/>
        <color indexed="8"/>
        <rFont val="Arial Narrow"/>
        <family val="2"/>
      </rPr>
      <t>Un ingeniero electrónico o de telecomunicaciones con una experiencia general de 10 años y específica de 5 años en transmisores de radio, tales como instalación y/o mantenimiento, Dicho profesional deberá prestar el respaldo técnico a los equipos suministrados e instalados</t>
    </r>
  </si>
  <si>
    <t>Condiciones y tiempo de la atención a fallas</t>
  </si>
  <si>
    <t xml:space="preserve">Dicha obligación solamente operara para las fallas atribuibles a la garantía de los equipos y sistemas instalados en la estación, hasta la solución técnica de la misma, Para el cálculo de los tiempos, el Proponente deberá tener en cuenta los siguientes eventos: 
</t>
  </si>
  <si>
    <t xml:space="preserve">El proponente deberá presentar en la propuesta el procedimiento a la atención y solución de fallas, por cada estación y para los sistemas contratados, de conformidad con el tiempo de cubrimiento de la garantía ofertado en la propuesta. 
El tiempo de atención a la falla, será contabilizado desde el reporte telefónico, o vía correo electrónico u otro medio, enviado por el operador de la red encargado del mantenimiento junto con el diagnóstico de la falla. </t>
  </si>
  <si>
    <t>El tiempo de atención y solución a fallas no deberá ser superior en promedio a 48 horas, pero en ningún caso mayor a 72 horas para las estaciones lejanas. Los tiempos propuestos por el Oferente, en el evento de resultar adjudicatario serán de obligatorio cumplimiento, lo cual quedará expresamente estipulado en el contrato.</t>
  </si>
  <si>
    <t xml:space="preserve">Tiempo de desplazamiento a las estaciones. </t>
  </si>
  <si>
    <t xml:space="preserve"> Disponibilidad de Repuestos, partes o equipos. </t>
  </si>
  <si>
    <t xml:space="preserve">Tiempo de entrega de repuestos o equipos, por el fabricante. </t>
  </si>
  <si>
    <t xml:space="preserve">Ubicación del centro de atención u operaciones del Proponente. </t>
  </si>
  <si>
    <t>PROTOCOLO DE PRUEBAS</t>
  </si>
  <si>
    <t>El contratista elegido deberá realizar el siguiente protocolo de aceptación a cada uno de los transmisores en FM de las estaciones incluidas en este proceso, haciendo las siguientes mediciones bajo la supervisión del interventor del contrato y el o los ingenieros que RTVC designe y entregará los resultados en un documento denominado Protocolo de AceptaciónEn el Protocolo se deberá incluir la metodología para la realización de las mediciones y los diagramas de interconexión de la instrumentación.
Mediciones a Realizar
Las siguientes mediciones se harán sobre carga fantasma:
▫ Potencia Incidente a la salida del filtro de armónicas.
▫ Potencia reflejada a la salida del filtro de armónicas.
▫ Desviación de frecuencia para 100% de modulación
▫ Nivel de armónicas y espurios.
▫ Respuesta de audiofrecuencia 30 Hz a 15 KHz con pre-énfasis de 75 seg.
▫ Distorsión Armónica (THD+N)
▫ Relación S/N
▫ Mediciones sobre antena:
▫ Potencia Incidente
▫ Potencia reflejada
▫ Determinación del VSWR.</t>
  </si>
  <si>
    <t>MANTENIMIENTO PREVENTIVO</t>
  </si>
  <si>
    <t>El proponente debe manifestar en forma expresa en su oferta que se compromete a realizar el mantenimiento preventivo y todas las labores necesarias para mantener en correcto funcionamiento todos los equipos ofertados e instalados durante el término de garantía ofertado Se requieren mínimo dos mantenimiento por año.</t>
  </si>
  <si>
    <t>145-154</t>
  </si>
  <si>
    <t>NO CUMPLE</t>
  </si>
  <si>
    <t>104/106</t>
  </si>
  <si>
    <t>104/107</t>
  </si>
  <si>
    <t>104/108</t>
  </si>
  <si>
    <t>104/109</t>
  </si>
  <si>
    <t>104/110</t>
  </si>
  <si>
    <t>104/111</t>
  </si>
  <si>
    <t>94-99</t>
  </si>
  <si>
    <t>94-100</t>
  </si>
  <si>
    <t>94-101</t>
  </si>
  <si>
    <t>263-266</t>
  </si>
  <si>
    <t>5-7</t>
  </si>
  <si>
    <t>256-261</t>
  </si>
  <si>
    <t>81, 160, 168, 296</t>
  </si>
  <si>
    <t>81, 82, 91</t>
  </si>
  <si>
    <t>850 PUNTOS</t>
  </si>
  <si>
    <t>3, 4</t>
  </si>
  <si>
    <t>32, 115</t>
  </si>
  <si>
    <t>38, 116</t>
  </si>
  <si>
    <t>58, 59, 117</t>
  </si>
  <si>
    <t>62-64, 117</t>
  </si>
  <si>
    <t>65, 116</t>
  </si>
  <si>
    <t>68, 117</t>
  </si>
  <si>
    <t>78, 79, 117</t>
  </si>
  <si>
    <t>10, 110</t>
  </si>
  <si>
    <t>4, 5</t>
  </si>
  <si>
    <t>86, 116</t>
  </si>
  <si>
    <t>10, 111</t>
  </si>
  <si>
    <t>5, 6</t>
  </si>
  <si>
    <t>116, 38</t>
  </si>
  <si>
    <t>81, 116</t>
  </si>
  <si>
    <t>11, 112, 113</t>
  </si>
  <si>
    <t>7, 8</t>
  </si>
  <si>
    <t>N/A</t>
  </si>
  <si>
    <t>NO OFERTA</t>
  </si>
  <si>
    <t>37 meses</t>
  </si>
  <si>
    <t>36 meses</t>
  </si>
  <si>
    <t>351 y 400</t>
  </si>
  <si>
    <t>145 a 153</t>
  </si>
  <si>
    <t>091 a 093</t>
  </si>
  <si>
    <t>091 a 093, 100 y 101</t>
  </si>
  <si>
    <t>092 a 106</t>
  </si>
  <si>
    <t>64 Y 71</t>
  </si>
  <si>
    <t>64, 71 y 92</t>
  </si>
  <si>
    <t>64 y 71</t>
  </si>
  <si>
    <t>66, 71 y 94</t>
  </si>
  <si>
    <t>186, 177, 192, 193, 214 y 215</t>
  </si>
  <si>
    <t>205 y 211</t>
  </si>
  <si>
    <t>177 y 220</t>
  </si>
  <si>
    <t>212 a 222</t>
  </si>
  <si>
    <t>176 a 226</t>
  </si>
  <si>
    <t>167 a 164</t>
  </si>
  <si>
    <t>338, 339 y 340</t>
  </si>
  <si>
    <t>339 y 342</t>
  </si>
  <si>
    <t xml:space="preserve">176 a 179 </t>
  </si>
  <si>
    <t>233 a 244</t>
  </si>
  <si>
    <t>Adenda</t>
  </si>
  <si>
    <t>273, 274, 275, 276, 297, 298, 299 y 300</t>
  </si>
  <si>
    <t>297, 298, 299 y 300</t>
  </si>
  <si>
    <t>273, 274, 275 y 276</t>
  </si>
  <si>
    <t>56 y 308</t>
  </si>
  <si>
    <t>56 y 292</t>
  </si>
  <si>
    <t>56 y 304</t>
  </si>
  <si>
    <t xml:space="preserve"> 56 y 312</t>
  </si>
  <si>
    <t>56 y 316</t>
  </si>
  <si>
    <t>355-358</t>
  </si>
  <si>
    <t>346-350</t>
  </si>
  <si>
    <t>346-351</t>
  </si>
  <si>
    <t>346-352</t>
  </si>
  <si>
    <t>346-353</t>
  </si>
  <si>
    <t>346-354</t>
  </si>
  <si>
    <t>346-355</t>
  </si>
  <si>
    <t>399-404</t>
  </si>
  <si>
    <t>doc respuestas</t>
  </si>
  <si>
    <t>195-196</t>
  </si>
  <si>
    <t>247-249</t>
  </si>
  <si>
    <t xml:space="preserve">No cumple
</t>
  </si>
  <si>
    <t>Mindefensa 173/2008 
1,500,000,000</t>
  </si>
  <si>
    <t>Mindefensa 1057/2008 
1017,416,439,55</t>
  </si>
  <si>
    <t>Mindefensa 092/2008 
1,099,992,365,00</t>
  </si>
  <si>
    <t>Fonade 
1,029,297,086,00</t>
  </si>
  <si>
    <t>-</t>
  </si>
  <si>
    <t>85-90</t>
  </si>
  <si>
    <t>85 Y Pagina 1-12 del manual en la WEB de BE</t>
  </si>
  <si>
    <t>88  y pagina 1-14 en la WEB de BE</t>
  </si>
  <si>
    <t>88  y pagina 2-14 en la WEB de BE</t>
  </si>
  <si>
    <t>Pagina 14, numeral 1-24, del manualen la WEB de BE</t>
  </si>
  <si>
    <t>147-149</t>
  </si>
  <si>
    <t>167-169</t>
  </si>
  <si>
    <t>92-93</t>
  </si>
  <si>
    <t>65, 93</t>
  </si>
  <si>
    <t>51, http://birdtechnologies.thomasnet.com/item/all-categories/coaxial-terminations/8890-300?&amp;plpver=10&amp;origin=keyword&amp;by=prod&amp;filter=0</t>
  </si>
  <si>
    <t>51, 52</t>
  </si>
  <si>
    <t>120-128</t>
  </si>
  <si>
    <t>94-97</t>
  </si>
  <si>
    <t>94-95</t>
  </si>
  <si>
    <t>7,7 Kw</t>
  </si>
  <si>
    <t>53-57</t>
  </si>
  <si>
    <t>181-186</t>
  </si>
  <si>
    <t>113-117</t>
  </si>
  <si>
    <t>207-211</t>
  </si>
  <si>
    <t>232-235</t>
  </si>
  <si>
    <t>N.A</t>
  </si>
  <si>
    <t>Aclaracion 30 de agosto</t>
  </si>
  <si>
    <t>214-219</t>
  </si>
  <si>
    <t>220-221</t>
  </si>
  <si>
    <t>224-229</t>
  </si>
  <si>
    <t>230-231</t>
  </si>
  <si>
    <t>236-246</t>
  </si>
  <si>
    <t>236-246
http://www.bird-technologies.com/products/manuals/920-8640S.pdf</t>
  </si>
  <si>
    <t>No cumple</t>
  </si>
  <si>
    <t>253-254</t>
  </si>
  <si>
    <t>279-292</t>
  </si>
  <si>
    <t>279-293</t>
  </si>
  <si>
    <t>279-294</t>
  </si>
  <si>
    <t>279-295</t>
  </si>
  <si>
    <t>279-296</t>
  </si>
  <si>
    <t>279-297</t>
  </si>
  <si>
    <t>255-268</t>
  </si>
  <si>
    <t>255-269</t>
  </si>
  <si>
    <t>255-270</t>
  </si>
  <si>
    <t>DOC RESPUESTAS</t>
  </si>
  <si>
    <t>CUMPLIMIENTO CAPACITACION</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</si>
</sst>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85">
    <font>
      <sz val="11"/>
      <color theme="1"/>
      <name val="Calibri"/>
      <family val="2"/>
    </font>
    <font>
      <sz val="11"/>
      <color indexed="8"/>
      <name val="Calibri"/>
      <family val="2"/>
    </font>
    <font>
      <b/>
      <sz val="11"/>
      <color indexed="8"/>
      <name val="Calibri"/>
      <family val="2"/>
    </font>
    <font>
      <sz val="12"/>
      <color indexed="8"/>
      <name val="Arial Narrow"/>
      <family val="2"/>
    </font>
    <font>
      <sz val="7"/>
      <color indexed="8"/>
      <name val="Times New Roman"/>
      <family val="1"/>
    </font>
    <font>
      <i/>
      <sz val="12"/>
      <color indexed="8"/>
      <name val="Arial Narrow"/>
      <family val="2"/>
    </font>
    <font>
      <b/>
      <i/>
      <sz val="12"/>
      <color indexed="8"/>
      <name val="Arial Narrow"/>
      <family val="2"/>
    </font>
    <font>
      <sz val="12"/>
      <color indexed="8"/>
      <name val="Courier New"/>
      <family val="3"/>
    </font>
    <font>
      <i/>
      <sz val="11"/>
      <color indexed="8"/>
      <name val="Calibri"/>
      <family val="2"/>
    </font>
    <font>
      <sz val="12"/>
      <color indexed="8"/>
      <name val="Wingdings"/>
      <family val="0"/>
    </font>
    <font>
      <b/>
      <sz val="12"/>
      <color indexed="8"/>
      <name val="Wingdings"/>
      <family val="0"/>
    </font>
    <font>
      <i/>
      <sz val="12"/>
      <color indexed="8"/>
      <name val="Symbol"/>
      <family val="1"/>
    </font>
    <font>
      <b/>
      <i/>
      <sz val="10"/>
      <color indexed="8"/>
      <name val="Arial Narrow"/>
      <family val="2"/>
    </font>
    <font>
      <b/>
      <sz val="14"/>
      <color indexed="8"/>
      <name val="Calibri"/>
      <family val="2"/>
    </font>
    <font>
      <sz val="28"/>
      <color indexed="8"/>
      <name val="Calibri"/>
      <family val="2"/>
    </font>
    <font>
      <b/>
      <sz val="10"/>
      <color indexed="8"/>
      <name val="Calibri"/>
      <family val="2"/>
    </font>
    <font>
      <b/>
      <sz val="9"/>
      <color indexed="8"/>
      <name val="Calibri"/>
      <family val="2"/>
    </font>
    <font>
      <b/>
      <sz val="12"/>
      <color indexed="8"/>
      <name val="Calibri"/>
      <family val="2"/>
    </font>
    <font>
      <b/>
      <sz val="11"/>
      <color indexed="8"/>
      <name val="Tahoma"/>
      <family val="2"/>
    </font>
    <font>
      <sz val="11"/>
      <color indexed="8"/>
      <name val="Tahoma"/>
      <family val="2"/>
    </font>
    <font>
      <b/>
      <sz val="16"/>
      <color indexed="8"/>
      <name val="Calibri"/>
      <family val="2"/>
    </font>
    <font>
      <sz val="12"/>
      <color indexed="8"/>
      <name val="Trebuchet MS"/>
      <family val="2"/>
    </font>
    <font>
      <b/>
      <sz val="12"/>
      <color indexed="8"/>
      <name val="Arial Narrow"/>
      <family val="2"/>
    </font>
    <font>
      <b/>
      <i/>
      <sz val="16"/>
      <color indexed="8"/>
      <name val="Arial Narrow"/>
      <family val="2"/>
    </font>
    <font>
      <sz val="10"/>
      <color indexed="8"/>
      <name val="Trebuchet MS"/>
      <family val="2"/>
    </font>
    <font>
      <b/>
      <sz val="11"/>
      <color indexed="10"/>
      <name val="Calibri"/>
      <family val="2"/>
    </font>
    <font>
      <sz val="11"/>
      <color indexed="10"/>
      <name val="Calibri"/>
      <family val="2"/>
    </font>
    <font>
      <sz val="11"/>
      <name val="Calibri"/>
      <family val="2"/>
    </font>
    <font>
      <b/>
      <sz val="11"/>
      <name val="Calibri"/>
      <family val="2"/>
    </font>
    <font>
      <b/>
      <sz val="10"/>
      <name val="Calibri"/>
      <family val="2"/>
    </font>
    <font>
      <b/>
      <sz val="9"/>
      <name val="Calibri"/>
      <family val="2"/>
    </font>
    <font>
      <b/>
      <sz val="8"/>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b/>
      <sz val="10"/>
      <color theme="1"/>
      <name val="Calibri"/>
      <family val="2"/>
    </font>
    <font>
      <b/>
      <sz val="11"/>
      <color theme="1"/>
      <name val="Tahoma"/>
      <family val="2"/>
    </font>
    <font>
      <sz val="11"/>
      <color theme="1"/>
      <name val="Tahoma"/>
      <family val="2"/>
    </font>
    <font>
      <b/>
      <sz val="12"/>
      <color theme="1"/>
      <name val="Calibri"/>
      <family val="2"/>
    </font>
    <font>
      <b/>
      <sz val="14"/>
      <color theme="1"/>
      <name val="Calibri"/>
      <family val="2"/>
    </font>
    <font>
      <b/>
      <sz val="16"/>
      <color theme="1"/>
      <name val="Calibri"/>
      <family val="2"/>
    </font>
    <font>
      <i/>
      <sz val="12"/>
      <color theme="1"/>
      <name val="Arial Narrow"/>
      <family val="2"/>
    </font>
    <font>
      <sz val="12"/>
      <color theme="1"/>
      <name val="Trebuchet MS"/>
      <family val="2"/>
    </font>
    <font>
      <sz val="12"/>
      <color theme="1"/>
      <name val="Arial Narrow"/>
      <family val="2"/>
    </font>
    <font>
      <sz val="10"/>
      <color theme="1"/>
      <name val="Trebuchet MS"/>
      <family val="2"/>
    </font>
    <font>
      <sz val="12"/>
      <color theme="1"/>
      <name val="Courier New"/>
      <family val="3"/>
    </font>
    <font>
      <sz val="12"/>
      <color theme="1"/>
      <name val="Wingdings"/>
      <family val="0"/>
    </font>
    <font>
      <b/>
      <i/>
      <sz val="12"/>
      <color theme="1"/>
      <name val="Arial Narrow"/>
      <family val="2"/>
    </font>
    <font>
      <i/>
      <sz val="12"/>
      <color theme="1"/>
      <name val="Symbol"/>
      <family val="1"/>
    </font>
    <font>
      <b/>
      <sz val="11"/>
      <color rgb="FFFF0000"/>
      <name val="Calibri"/>
      <family val="2"/>
    </font>
    <font>
      <b/>
      <sz val="8"/>
      <color theme="1"/>
      <name val="Calibri"/>
      <family val="2"/>
    </font>
    <font>
      <b/>
      <sz val="12"/>
      <color theme="1"/>
      <name val="Arial Narrow"/>
      <family val="2"/>
    </font>
    <font>
      <b/>
      <i/>
      <sz val="16"/>
      <color theme="1"/>
      <name val="Arial Narrow"/>
      <family val="2"/>
    </font>
    <font>
      <sz val="28"/>
      <color theme="1"/>
      <name val="Calibri"/>
      <family val="2"/>
    </font>
    <font>
      <b/>
      <sz val="12"/>
      <color theme="1"/>
      <name val="Wingdings"/>
      <family val="0"/>
    </font>
    <font>
      <b/>
      <i/>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border>
    <border>
      <left style="thin"/>
      <right style="thin"/>
      <top style="thin"/>
      <bottom/>
    </border>
    <border>
      <left style="thin"/>
      <right style="thin"/>
      <top/>
      <bottom style="thin"/>
    </border>
    <border>
      <left/>
      <right/>
      <top/>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
      <left style="thin"/>
      <right style="thin"/>
      <top/>
      <bottom/>
    </border>
    <border>
      <left style="thin"/>
      <right style="medium"/>
      <top style="thin"/>
      <bottom/>
    </border>
    <border>
      <left style="thin"/>
      <right style="medium"/>
      <top/>
      <bottom/>
    </border>
    <border>
      <left style="medium"/>
      <right style="thin"/>
      <top/>
      <botto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medium"/>
      <right/>
      <top style="thin"/>
      <bottom style="thin"/>
    </border>
    <border>
      <left style="thin"/>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309">
    <xf numFmtId="0" fontId="0" fillId="0" borderId="0" xfId="0" applyFont="1" applyAlignment="1">
      <alignment/>
    </xf>
    <xf numFmtId="0" fontId="0" fillId="0" borderId="0" xfId="0" applyAlignment="1">
      <alignment wrapText="1"/>
    </xf>
    <xf numFmtId="0" fontId="0" fillId="0" borderId="0" xfId="0" applyBorder="1" applyAlignment="1">
      <alignment/>
    </xf>
    <xf numFmtId="0" fontId="63" fillId="0" borderId="10" xfId="0" applyFont="1" applyBorder="1" applyAlignment="1">
      <alignment horizontal="center" vertical="center" wrapText="1"/>
    </xf>
    <xf numFmtId="0" fontId="64" fillId="0" borderId="10" xfId="0" applyFont="1" applyBorder="1" applyAlignment="1">
      <alignment horizontal="center"/>
    </xf>
    <xf numFmtId="0" fontId="65" fillId="0" borderId="11" xfId="0" applyFont="1" applyBorder="1" applyAlignment="1">
      <alignment horizontal="center"/>
    </xf>
    <xf numFmtId="0" fontId="66" fillId="0" borderId="0" xfId="0" applyFont="1" applyAlignment="1">
      <alignment/>
    </xf>
    <xf numFmtId="0" fontId="65" fillId="0" borderId="12" xfId="0" applyFont="1" applyBorder="1" applyAlignment="1">
      <alignment horizontal="center"/>
    </xf>
    <xf numFmtId="0" fontId="66" fillId="0" borderId="13" xfId="0" applyFont="1" applyBorder="1" applyAlignment="1">
      <alignment horizontal="center" vertical="center" wrapText="1"/>
    </xf>
    <xf numFmtId="43" fontId="66" fillId="0" borderId="14" xfId="46" applyFont="1" applyBorder="1" applyAlignment="1">
      <alignment horizontal="center" vertical="center"/>
    </xf>
    <xf numFmtId="0" fontId="62" fillId="0" borderId="15" xfId="0" applyFont="1" applyBorder="1" applyAlignment="1">
      <alignment/>
    </xf>
    <xf numFmtId="0" fontId="62" fillId="0" borderId="16" xfId="0" applyFont="1" applyBorder="1" applyAlignment="1">
      <alignment/>
    </xf>
    <xf numFmtId="0" fontId="66" fillId="0" borderId="0" xfId="0" applyFont="1" applyBorder="1" applyAlignment="1">
      <alignment/>
    </xf>
    <xf numFmtId="0" fontId="67" fillId="0" borderId="17"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20" xfId="0" applyFont="1" applyBorder="1" applyAlignment="1">
      <alignment/>
    </xf>
    <xf numFmtId="0" fontId="67" fillId="0" borderId="21" xfId="0" applyFont="1" applyBorder="1" applyAlignment="1">
      <alignment/>
    </xf>
    <xf numFmtId="0" fontId="67" fillId="0" borderId="13" xfId="0" applyFont="1" applyBorder="1" applyAlignment="1">
      <alignment/>
    </xf>
    <xf numFmtId="0" fontId="68" fillId="0" borderId="0" xfId="0" applyFont="1" applyBorder="1" applyAlignment="1">
      <alignment/>
    </xf>
    <xf numFmtId="0" fontId="69" fillId="0" borderId="0" xfId="0" applyFont="1" applyBorder="1" applyAlignment="1">
      <alignment/>
    </xf>
    <xf numFmtId="0" fontId="62" fillId="0" borderId="0" xfId="0" applyFont="1" applyAlignment="1">
      <alignment/>
    </xf>
    <xf numFmtId="0" fontId="0" fillId="0" borderId="10" xfId="0" applyBorder="1" applyAlignment="1">
      <alignment vertical="center" wrapText="1"/>
    </xf>
    <xf numFmtId="0" fontId="64" fillId="0" borderId="15" xfId="0" applyFont="1" applyBorder="1" applyAlignment="1">
      <alignment horizontal="center"/>
    </xf>
    <xf numFmtId="0" fontId="62" fillId="0" borderId="22" xfId="0" applyFont="1" applyBorder="1" applyAlignment="1">
      <alignment horizontal="center" wrapText="1"/>
    </xf>
    <xf numFmtId="0" fontId="0" fillId="0" borderId="23" xfId="0" applyBorder="1" applyAlignment="1">
      <alignment horizontal="center" vertical="center" wrapText="1"/>
    </xf>
    <xf numFmtId="0" fontId="0" fillId="0" borderId="23" xfId="0" applyBorder="1" applyAlignment="1">
      <alignment/>
    </xf>
    <xf numFmtId="0" fontId="70" fillId="0" borderId="23" xfId="0" applyFont="1" applyBorder="1" applyAlignment="1">
      <alignment horizontal="center" vertical="center" wrapText="1"/>
    </xf>
    <xf numFmtId="0" fontId="0" fillId="0" borderId="0" xfId="0" applyAlignment="1">
      <alignment horizontal="center" vertical="center" wrapText="1"/>
    </xf>
    <xf numFmtId="0" fontId="62" fillId="0" borderId="2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0" fillId="0" borderId="0" xfId="0" applyAlignment="1">
      <alignment/>
    </xf>
    <xf numFmtId="0" fontId="62" fillId="0" borderId="10" xfId="0" applyFont="1" applyBorder="1" applyAlignment="1">
      <alignment horizontal="center" vertical="center" wrapText="1"/>
    </xf>
    <xf numFmtId="0" fontId="62" fillId="0" borderId="22" xfId="0" applyFont="1" applyBorder="1" applyAlignment="1">
      <alignment horizontal="center" vertical="center" wrapText="1"/>
    </xf>
    <xf numFmtId="0" fontId="0" fillId="0" borderId="10" xfId="0" applyBorder="1" applyAlignment="1">
      <alignment horizontal="center"/>
    </xf>
    <xf numFmtId="0" fontId="62" fillId="0" borderId="12" xfId="0" applyFont="1" applyBorder="1" applyAlignment="1">
      <alignment horizontal="center" vertical="center" wrapText="1"/>
    </xf>
    <xf numFmtId="0" fontId="64" fillId="0" borderId="15" xfId="0" applyFont="1" applyBorder="1" applyAlignment="1">
      <alignment horizontal="center" vertical="center" wrapText="1"/>
    </xf>
    <xf numFmtId="0" fontId="73" fillId="0" borderId="23" xfId="0" applyFont="1" applyBorder="1" applyAlignment="1">
      <alignment horizontal="center" vertical="center" wrapText="1"/>
    </xf>
    <xf numFmtId="0" fontId="72" fillId="0" borderId="23" xfId="0" applyFont="1" applyBorder="1" applyAlignment="1">
      <alignment horizontal="center" vertical="center" wrapText="1"/>
    </xf>
    <xf numFmtId="0" fontId="62" fillId="0" borderId="11" xfId="0" applyFont="1" applyFill="1" applyBorder="1" applyAlignment="1">
      <alignment horizontal="center" wrapText="1"/>
    </xf>
    <xf numFmtId="44" fontId="0" fillId="0" borderId="15" xfId="48" applyFont="1" applyBorder="1" applyAlignment="1">
      <alignment horizontal="center" vertical="center"/>
    </xf>
    <xf numFmtId="0" fontId="62" fillId="0" borderId="15" xfId="0" applyFont="1" applyFill="1" applyBorder="1" applyAlignment="1">
      <alignment horizontal="center" wrapText="1"/>
    </xf>
    <xf numFmtId="0" fontId="65" fillId="0" borderId="24" xfId="0" applyFont="1" applyBorder="1" applyAlignment="1">
      <alignment horizontal="center"/>
    </xf>
    <xf numFmtId="0" fontId="66" fillId="0" borderId="25" xfId="0" applyFont="1" applyBorder="1" applyAlignment="1">
      <alignment wrapText="1"/>
    </xf>
    <xf numFmtId="0" fontId="66" fillId="0" borderId="25" xfId="0" applyFont="1" applyBorder="1" applyAlignment="1">
      <alignment/>
    </xf>
    <xf numFmtId="0" fontId="65" fillId="0" borderId="25" xfId="0" applyFont="1" applyBorder="1" applyAlignment="1">
      <alignment horizontal="center"/>
    </xf>
    <xf numFmtId="0" fontId="66" fillId="0" borderId="26" xfId="0" applyFont="1" applyBorder="1" applyAlignment="1">
      <alignment/>
    </xf>
    <xf numFmtId="0" fontId="63" fillId="0" borderId="23" xfId="0" applyFont="1" applyBorder="1" applyAlignment="1">
      <alignment horizontal="center" vertical="center" wrapText="1"/>
    </xf>
    <xf numFmtId="16"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wrapText="1"/>
    </xf>
    <xf numFmtId="44" fontId="0" fillId="0" borderId="15" xfId="48" applyFont="1" applyBorder="1" applyAlignment="1">
      <alignment horizontal="center" vertical="center" wrapText="1"/>
    </xf>
    <xf numFmtId="0" fontId="64" fillId="0" borderId="23" xfId="0" applyFont="1" applyBorder="1" applyAlignment="1">
      <alignment horizontal="center" vertical="center" wrapText="1"/>
    </xf>
    <xf numFmtId="49" fontId="0" fillId="0" borderId="23" xfId="0" applyNumberFormat="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Alignment="1">
      <alignment wrapText="1"/>
    </xf>
    <xf numFmtId="0" fontId="0" fillId="0" borderId="10" xfId="0" applyFont="1" applyBorder="1" applyAlignment="1">
      <alignment wrapText="1"/>
    </xf>
    <xf numFmtId="0" fontId="74" fillId="0" borderId="10" xfId="0" applyFont="1" applyBorder="1" applyAlignment="1">
      <alignment horizontal="justify"/>
    </xf>
    <xf numFmtId="0" fontId="75" fillId="0" borderId="10" xfId="0" applyFont="1" applyBorder="1" applyAlignment="1">
      <alignment horizontal="justify"/>
    </xf>
    <xf numFmtId="0" fontId="70" fillId="0" borderId="10" xfId="0" applyFont="1" applyBorder="1" applyAlignment="1">
      <alignment horizontal="justify" vertical="top" wrapText="1"/>
    </xf>
    <xf numFmtId="0" fontId="0" fillId="0" borderId="10" xfId="0" applyBorder="1" applyAlignment="1">
      <alignment horizontal="center" vertical="center" wrapText="1"/>
    </xf>
    <xf numFmtId="0" fontId="63"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63" fillId="0" borderId="15" xfId="0" applyFont="1" applyBorder="1" applyAlignment="1">
      <alignment horizontal="center" vertical="center" wrapText="1"/>
    </xf>
    <xf numFmtId="0" fontId="62" fillId="0" borderId="21" xfId="0" applyFont="1" applyBorder="1" applyAlignment="1">
      <alignment wrapText="1"/>
    </xf>
    <xf numFmtId="0" fontId="76" fillId="0" borderId="21" xfId="0" applyFont="1" applyBorder="1" applyAlignment="1">
      <alignment horizontal="justify" vertical="top" wrapText="1"/>
    </xf>
    <xf numFmtId="0" fontId="62" fillId="0" borderId="21" xfId="0" applyFont="1" applyBorder="1" applyAlignment="1">
      <alignment vertical="center" wrapText="1"/>
    </xf>
    <xf numFmtId="0" fontId="76" fillId="0" borderId="13" xfId="0" applyFont="1" applyBorder="1" applyAlignment="1">
      <alignment horizontal="justify" vertical="top" wrapText="1"/>
    </xf>
    <xf numFmtId="0" fontId="70" fillId="0" borderId="23" xfId="0" applyFont="1" applyBorder="1" applyAlignment="1">
      <alignment horizontal="justify"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3" borderId="10" xfId="0" applyFill="1" applyBorder="1" applyAlignment="1">
      <alignment horizontal="center" vertical="center" wrapText="1"/>
    </xf>
    <xf numFmtId="0" fontId="76" fillId="0" borderId="21"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3" xfId="0" applyFont="1" applyBorder="1" applyAlignment="1">
      <alignment horizontal="center" vertical="center" wrapText="1"/>
    </xf>
    <xf numFmtId="0" fontId="70"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44" fontId="62" fillId="0" borderId="10" xfId="48" applyFont="1" applyBorder="1" applyAlignment="1">
      <alignment/>
    </xf>
    <xf numFmtId="44" fontId="62" fillId="0" borderId="29" xfId="48" applyFont="1" applyBorder="1" applyAlignment="1">
      <alignment/>
    </xf>
    <xf numFmtId="0" fontId="0" fillId="0" borderId="10" xfId="0" applyBorder="1" applyAlignment="1">
      <alignment/>
    </xf>
    <xf numFmtId="0" fontId="0" fillId="0" borderId="10" xfId="0" applyBorder="1" applyAlignment="1">
      <alignment horizontal="center" vertical="center" wrapText="1"/>
    </xf>
    <xf numFmtId="0" fontId="62" fillId="0" borderId="10" xfId="0" applyFont="1" applyBorder="1" applyAlignment="1">
      <alignment horizontal="center" vertical="center"/>
    </xf>
    <xf numFmtId="0" fontId="64" fillId="0" borderId="10" xfId="0" applyFont="1" applyBorder="1" applyAlignment="1">
      <alignment horizontal="center" vertical="center"/>
    </xf>
    <xf numFmtId="0" fontId="62" fillId="0" borderId="23" xfId="0" applyFont="1"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23" xfId="0" applyBorder="1" applyAlignment="1">
      <alignment horizontal="center" vertical="center"/>
    </xf>
    <xf numFmtId="0" fontId="0" fillId="0" borderId="21" xfId="0" applyFont="1" applyBorder="1" applyAlignment="1">
      <alignment horizontal="center" vertical="center" wrapText="1"/>
    </xf>
    <xf numFmtId="0" fontId="62" fillId="0" borderId="23" xfId="0" applyFont="1" applyBorder="1" applyAlignment="1">
      <alignment horizontal="center" vertical="center" wrapText="1"/>
    </xf>
    <xf numFmtId="0" fontId="64" fillId="0" borderId="10" xfId="0" applyFont="1" applyBorder="1" applyAlignment="1">
      <alignment horizontal="center" vertical="center" wrapText="1"/>
    </xf>
    <xf numFmtId="0" fontId="0" fillId="0" borderId="30" xfId="0" applyBorder="1" applyAlignment="1">
      <alignment/>
    </xf>
    <xf numFmtId="0" fontId="62" fillId="0" borderId="10" xfId="0" applyFont="1" applyBorder="1" applyAlignment="1">
      <alignment vertical="center"/>
    </xf>
    <xf numFmtId="0" fontId="78"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62" fillId="0" borderId="15" xfId="0" applyFont="1" applyBorder="1" applyAlignment="1">
      <alignment horizontal="center" vertical="center" wrapText="1"/>
    </xf>
    <xf numFmtId="44" fontId="62" fillId="0" borderId="23" xfId="48" applyFont="1" applyBorder="1" applyAlignment="1">
      <alignment/>
    </xf>
    <xf numFmtId="44" fontId="62" fillId="0" borderId="14" xfId="48" applyFont="1" applyBorder="1" applyAlignment="1">
      <alignment/>
    </xf>
    <xf numFmtId="0" fontId="57" fillId="0" borderId="10" xfId="0" applyFont="1" applyBorder="1" applyAlignment="1">
      <alignment horizontal="center" vertical="center"/>
    </xf>
    <xf numFmtId="0" fontId="57" fillId="0" borderId="15" xfId="0" applyFont="1" applyBorder="1" applyAlignment="1">
      <alignment horizontal="center" vertical="center"/>
    </xf>
    <xf numFmtId="0" fontId="57" fillId="0" borderId="0" xfId="0" applyFont="1" applyAlignment="1">
      <alignment/>
    </xf>
    <xf numFmtId="0" fontId="57" fillId="0" borderId="0" xfId="0" applyFont="1" applyAlignment="1">
      <alignment horizontal="center" vertical="center" wrapText="1"/>
    </xf>
    <xf numFmtId="0" fontId="0" fillId="33" borderId="10" xfId="0" applyFill="1" applyBorder="1" applyAlignment="1">
      <alignment horizontal="center" vertical="center"/>
    </xf>
    <xf numFmtId="0" fontId="0" fillId="33" borderId="23" xfId="0" applyFill="1" applyBorder="1" applyAlignment="1">
      <alignment horizontal="center" vertical="center" wrapText="1"/>
    </xf>
    <xf numFmtId="0" fontId="0" fillId="0" borderId="15"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0" xfId="0" applyFont="1" applyBorder="1" applyAlignment="1">
      <alignment horizontal="center" vertical="center" wrapText="1"/>
    </xf>
    <xf numFmtId="0" fontId="62" fillId="0" borderId="10" xfId="0" applyFont="1" applyBorder="1" applyAlignment="1">
      <alignment horizontal="center" vertical="center"/>
    </xf>
    <xf numFmtId="0" fontId="62" fillId="0" borderId="22" xfId="0" applyFont="1"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62" fillId="0" borderId="10" xfId="0" applyFont="1" applyBorder="1" applyAlignment="1">
      <alignment horizontal="center" vertical="center" wrapText="1"/>
    </xf>
    <xf numFmtId="0" fontId="0" fillId="0" borderId="23" xfId="0" applyBorder="1" applyAlignment="1">
      <alignment horizontal="center" vertical="center"/>
    </xf>
    <xf numFmtId="0" fontId="0" fillId="0" borderId="10" xfId="0" applyBorder="1" applyAlignment="1">
      <alignment horizontal="center" vertical="center"/>
    </xf>
    <xf numFmtId="0" fontId="62" fillId="0" borderId="10" xfId="0" applyFont="1" applyBorder="1" applyAlignment="1">
      <alignment horizontal="center" wrapText="1"/>
    </xf>
    <xf numFmtId="0" fontId="62" fillId="0" borderId="23"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31" xfId="0"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9" fillId="0" borderId="15" xfId="0" applyFont="1" applyBorder="1" applyAlignment="1">
      <alignment horizontal="center" vertical="center"/>
    </xf>
    <xf numFmtId="0" fontId="29" fillId="0" borderId="23" xfId="0" applyFont="1" applyBorder="1" applyAlignment="1">
      <alignment horizontal="center" vertical="center"/>
    </xf>
    <xf numFmtId="0" fontId="29" fillId="0" borderId="14" xfId="0" applyFont="1" applyBorder="1" applyAlignment="1">
      <alignment horizontal="center" vertical="center"/>
    </xf>
    <xf numFmtId="0" fontId="28" fillId="0" borderId="10" xfId="0" applyFont="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vertical="center"/>
    </xf>
    <xf numFmtId="44" fontId="0" fillId="0" borderId="14" xfId="48" applyFont="1" applyBorder="1" applyAlignment="1">
      <alignment horizontal="center" vertical="center"/>
    </xf>
    <xf numFmtId="44" fontId="0" fillId="0" borderId="14" xfId="0" applyNumberFormat="1" applyBorder="1" applyAlignment="1">
      <alignment horizontal="center" vertical="center"/>
    </xf>
    <xf numFmtId="44" fontId="0" fillId="0" borderId="14" xfId="48" applyFont="1" applyBorder="1" applyAlignment="1">
      <alignment horizontal="center" vertical="center" wrapText="1"/>
    </xf>
    <xf numFmtId="0" fontId="73" fillId="0" borderId="32" xfId="0" applyFont="1" applyBorder="1" applyAlignment="1">
      <alignment horizontal="center" vertical="center" wrapText="1"/>
    </xf>
    <xf numFmtId="0" fontId="64" fillId="0" borderId="3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4"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23" xfId="0" applyFont="1" applyBorder="1" applyAlignment="1">
      <alignment horizontal="center" vertical="center" wrapText="1"/>
    </xf>
    <xf numFmtId="0" fontId="27" fillId="0" borderId="14" xfId="0" applyFont="1" applyBorder="1" applyAlignment="1">
      <alignment horizontal="center" vertical="center"/>
    </xf>
    <xf numFmtId="0" fontId="28" fillId="0" borderId="10" xfId="0" applyFont="1" applyBorder="1" applyAlignment="1">
      <alignment horizontal="center" vertical="center"/>
    </xf>
    <xf numFmtId="0" fontId="28" fillId="0" borderId="15" xfId="0" applyFont="1" applyBorder="1" applyAlignment="1">
      <alignment horizontal="center" vertical="center"/>
    </xf>
    <xf numFmtId="0" fontId="27" fillId="0" borderId="14" xfId="0" applyFont="1" applyBorder="1" applyAlignment="1">
      <alignment horizontal="center" vertical="center" wrapText="1"/>
    </xf>
    <xf numFmtId="0" fontId="0" fillId="0" borderId="0" xfId="0" applyAlignment="1">
      <alignment vertical="center"/>
    </xf>
    <xf numFmtId="0" fontId="70" fillId="0" borderId="13" xfId="0" applyFont="1" applyBorder="1" applyAlignment="1">
      <alignment horizontal="center" vertical="center" wrapText="1"/>
    </xf>
    <xf numFmtId="0" fontId="78" fillId="0" borderId="15" xfId="0" applyFont="1" applyBorder="1" applyAlignment="1">
      <alignment horizontal="center" vertical="center" wrapText="1"/>
    </xf>
    <xf numFmtId="0" fontId="0" fillId="0" borderId="13" xfId="0" applyBorder="1" applyAlignment="1">
      <alignment/>
    </xf>
    <xf numFmtId="0" fontId="27" fillId="0" borderId="10" xfId="0" applyFont="1" applyBorder="1" applyAlignment="1">
      <alignment horizontal="center" vertical="center"/>
    </xf>
    <xf numFmtId="0" fontId="27" fillId="0" borderId="23" xfId="0" applyFont="1" applyBorder="1" applyAlignment="1">
      <alignment horizontal="center" vertical="center"/>
    </xf>
    <xf numFmtId="0" fontId="30" fillId="0" borderId="1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3" xfId="0" applyFont="1" applyBorder="1" applyAlignment="1">
      <alignment horizontal="center" vertical="center" wrapText="1"/>
    </xf>
    <xf numFmtId="0" fontId="27" fillId="0" borderId="15" xfId="0" applyFont="1" applyBorder="1" applyAlignment="1">
      <alignment/>
    </xf>
    <xf numFmtId="0" fontId="27" fillId="0" borderId="10" xfId="0" applyFont="1" applyBorder="1" applyAlignment="1">
      <alignment/>
    </xf>
    <xf numFmtId="0" fontId="27" fillId="0" borderId="15" xfId="0" applyFont="1" applyBorder="1" applyAlignment="1">
      <alignment horizontal="center"/>
    </xf>
    <xf numFmtId="0" fontId="27" fillId="0" borderId="10" xfId="0" applyFont="1" applyBorder="1" applyAlignment="1">
      <alignment vertical="center"/>
    </xf>
    <xf numFmtId="0" fontId="27" fillId="0" borderId="23" xfId="0" applyFont="1" applyBorder="1" applyAlignment="1">
      <alignment vertical="center"/>
    </xf>
    <xf numFmtId="0" fontId="79"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5" xfId="0" applyFont="1" applyBorder="1" applyAlignment="1">
      <alignment horizontal="center" vertical="center" wrapText="1"/>
    </xf>
    <xf numFmtId="0" fontId="0" fillId="0" borderId="21"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wrapText="1"/>
    </xf>
    <xf numFmtId="0" fontId="62" fillId="0" borderId="10" xfId="0" applyFont="1" applyBorder="1" applyAlignment="1">
      <alignment horizontal="center"/>
    </xf>
    <xf numFmtId="0" fontId="62" fillId="0" borderId="15" xfId="0" applyFont="1" applyBorder="1" applyAlignment="1">
      <alignment horizontal="center"/>
    </xf>
    <xf numFmtId="0" fontId="68" fillId="0" borderId="34" xfId="0" applyFont="1" applyBorder="1" applyAlignment="1">
      <alignment horizontal="center"/>
    </xf>
    <xf numFmtId="0" fontId="68" fillId="0" borderId="35" xfId="0" applyFont="1" applyBorder="1" applyAlignment="1">
      <alignment horizontal="center"/>
    </xf>
    <xf numFmtId="0" fontId="68" fillId="0" borderId="36" xfId="0" applyFont="1" applyBorder="1" applyAlignment="1">
      <alignment horizontal="center"/>
    </xf>
    <xf numFmtId="0" fontId="62" fillId="0" borderId="27" xfId="0" applyFont="1" applyBorder="1" applyAlignment="1">
      <alignment horizontal="center" vertical="center"/>
    </xf>
    <xf numFmtId="0" fontId="62" fillId="0" borderId="20" xfId="0" applyFont="1" applyBorder="1" applyAlignment="1">
      <alignment horizontal="center" vertical="center"/>
    </xf>
    <xf numFmtId="0" fontId="62" fillId="0" borderId="28" xfId="0" applyFont="1" applyBorder="1" applyAlignment="1">
      <alignment horizontal="center" vertical="center"/>
    </xf>
    <xf numFmtId="0" fontId="62" fillId="0" borderId="29" xfId="0" applyFont="1" applyBorder="1" applyAlignment="1">
      <alignment horizontal="center" vertical="center"/>
    </xf>
    <xf numFmtId="0" fontId="62" fillId="0" borderId="22" xfId="0" applyFont="1" applyBorder="1" applyAlignment="1">
      <alignment horizontal="center" vertical="center" wrapText="1"/>
    </xf>
    <xf numFmtId="0" fontId="62" fillId="0" borderId="11"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0" xfId="0" applyFont="1"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81" fillId="0" borderId="12" xfId="0" applyFont="1" applyBorder="1" applyAlignment="1">
      <alignment horizontal="center" vertical="center" wrapText="1"/>
    </xf>
    <xf numFmtId="0" fontId="81" fillId="0" borderId="22"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82" fillId="0" borderId="0" xfId="0" applyFont="1" applyBorder="1" applyAlignment="1">
      <alignment horizontal="center" vertical="center" wrapText="1"/>
    </xf>
    <xf numFmtId="0" fontId="82" fillId="0" borderId="12" xfId="0" applyFont="1" applyBorder="1" applyAlignment="1">
      <alignment horizontal="center" vertical="center" textRotation="90" wrapText="1"/>
    </xf>
    <xf numFmtId="0" fontId="82" fillId="0" borderId="21" xfId="0" applyFont="1" applyBorder="1" applyAlignment="1">
      <alignment horizontal="center" vertical="center" textRotation="90" wrapText="1"/>
    </xf>
    <xf numFmtId="0" fontId="82" fillId="0" borderId="13" xfId="0" applyFont="1" applyBorder="1" applyAlignment="1">
      <alignment horizontal="center" vertical="center" textRotation="90" wrapText="1"/>
    </xf>
    <xf numFmtId="0" fontId="28" fillId="0" borderId="22" xfId="0" applyFont="1" applyBorder="1" applyAlignment="1">
      <alignment horizontal="center"/>
    </xf>
    <xf numFmtId="0" fontId="28" fillId="0" borderId="11" xfId="0" applyFont="1" applyBorder="1" applyAlignment="1">
      <alignment horizont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62" fillId="0" borderId="22" xfId="0" applyFont="1" applyBorder="1" applyAlignment="1">
      <alignment horizontal="center"/>
    </xf>
    <xf numFmtId="0" fontId="62" fillId="0" borderId="22" xfId="0" applyFont="1" applyBorder="1" applyAlignment="1">
      <alignment horizontal="center" vertical="center"/>
    </xf>
    <xf numFmtId="0" fontId="62" fillId="0" borderId="10" xfId="0" applyFont="1" applyBorder="1" applyAlignment="1">
      <alignment horizontal="center" vertical="center"/>
    </xf>
    <xf numFmtId="0" fontId="62" fillId="0" borderId="10" xfId="0" applyFont="1" applyBorder="1" applyAlignment="1">
      <alignment horizontal="center" vertical="center" wrapText="1"/>
    </xf>
    <xf numFmtId="0" fontId="62" fillId="0" borderId="12" xfId="0" applyFont="1" applyBorder="1" applyAlignment="1">
      <alignment horizontal="center" vertical="center"/>
    </xf>
    <xf numFmtId="0" fontId="62" fillId="0" borderId="21" xfId="0" applyFont="1" applyBorder="1" applyAlignment="1">
      <alignment horizontal="center" vertical="center"/>
    </xf>
    <xf numFmtId="0" fontId="68" fillId="0" borderId="12" xfId="0" applyFont="1" applyBorder="1" applyAlignment="1">
      <alignment horizontal="center"/>
    </xf>
    <xf numFmtId="0" fontId="68" fillId="0" borderId="22" xfId="0" applyFont="1" applyBorder="1" applyAlignment="1">
      <alignment horizontal="center"/>
    </xf>
    <xf numFmtId="0" fontId="68" fillId="0" borderId="11" xfId="0" applyFont="1" applyBorder="1" applyAlignment="1">
      <alignment horizont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wrapText="1"/>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29" xfId="0" applyBorder="1" applyAlignment="1">
      <alignment horizontal="center" vertical="center"/>
    </xf>
    <xf numFmtId="0" fontId="27" fillId="0" borderId="28" xfId="0" applyFont="1" applyBorder="1" applyAlignment="1">
      <alignment horizontal="center" vertical="center"/>
    </xf>
    <xf numFmtId="0" fontId="27" fillId="0" borderId="39" xfId="0" applyFont="1" applyBorder="1" applyAlignment="1">
      <alignment horizontal="center" vertical="center"/>
    </xf>
    <xf numFmtId="0" fontId="27" fillId="0" borderId="29" xfId="0" applyFont="1" applyBorder="1" applyAlignment="1">
      <alignment horizontal="center" vertical="center"/>
    </xf>
    <xf numFmtId="0" fontId="0" fillId="0" borderId="10" xfId="0" applyBorder="1" applyAlignment="1">
      <alignment horizontal="center" wrapText="1"/>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28" fillId="0" borderId="22" xfId="0" applyFont="1" applyBorder="1" applyAlignment="1">
      <alignment horizontal="center" vertical="center"/>
    </xf>
    <xf numFmtId="0" fontId="28" fillId="0" borderId="11" xfId="0"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16" xfId="0" applyFont="1" applyBorder="1" applyAlignment="1">
      <alignment horizontal="center" vertical="center"/>
    </xf>
    <xf numFmtId="0" fontId="62" fillId="0" borderId="23" xfId="0" applyFont="1" applyBorder="1" applyAlignment="1">
      <alignment horizontal="center" vertical="center"/>
    </xf>
    <xf numFmtId="0" fontId="78" fillId="0" borderId="23" xfId="0" applyFont="1" applyBorder="1" applyAlignment="1">
      <alignment horizontal="center" vertical="center"/>
    </xf>
    <xf numFmtId="0" fontId="78" fillId="0" borderId="14" xfId="0" applyFont="1" applyBorder="1" applyAlignment="1">
      <alignment horizontal="center" vertical="center"/>
    </xf>
    <xf numFmtId="0" fontId="76" fillId="0" borderId="10" xfId="0" applyFont="1" applyBorder="1" applyAlignment="1">
      <alignment horizontal="center" vertical="center" wrapText="1"/>
    </xf>
    <xf numFmtId="0" fontId="76" fillId="0" borderId="21" xfId="0" applyFont="1" applyBorder="1" applyAlignment="1">
      <alignment horizontal="center" vertical="center" wrapText="1"/>
    </xf>
    <xf numFmtId="0" fontId="69" fillId="0" borderId="12" xfId="0" applyFont="1" applyBorder="1" applyAlignment="1">
      <alignment horizontal="center"/>
    </xf>
    <xf numFmtId="0" fontId="69" fillId="0" borderId="22" xfId="0" applyFont="1" applyBorder="1" applyAlignment="1">
      <alignment horizontal="center"/>
    </xf>
    <xf numFmtId="0" fontId="69" fillId="0" borderId="11" xfId="0" applyFont="1" applyBorder="1" applyAlignment="1">
      <alignment horizontal="center"/>
    </xf>
    <xf numFmtId="0" fontId="28" fillId="0" borderId="10" xfId="0" applyFont="1" applyBorder="1" applyAlignment="1">
      <alignment horizontal="center"/>
    </xf>
    <xf numFmtId="0" fontId="28" fillId="0" borderId="15" xfId="0" applyFont="1" applyBorder="1" applyAlignment="1">
      <alignment horizontal="center"/>
    </xf>
    <xf numFmtId="0" fontId="69" fillId="0" borderId="34" xfId="0" applyFont="1" applyBorder="1" applyAlignment="1">
      <alignment horizontal="center"/>
    </xf>
    <xf numFmtId="0" fontId="69" fillId="0" borderId="35" xfId="0" applyFont="1" applyBorder="1" applyAlignment="1">
      <alignment horizontal="center"/>
    </xf>
    <xf numFmtId="0" fontId="69" fillId="0" borderId="36" xfId="0" applyFont="1" applyBorder="1" applyAlignment="1">
      <alignment horizontal="center"/>
    </xf>
    <xf numFmtId="0" fontId="62" fillId="0" borderId="34" xfId="0" applyFont="1" applyBorder="1" applyAlignment="1">
      <alignment horizontal="center" wrapText="1"/>
    </xf>
    <xf numFmtId="0" fontId="62" fillId="0" borderId="35" xfId="0" applyFont="1" applyBorder="1" applyAlignment="1">
      <alignment horizontal="center" wrapText="1"/>
    </xf>
    <xf numFmtId="0" fontId="62" fillId="0" borderId="36" xfId="0" applyFont="1" applyBorder="1" applyAlignment="1">
      <alignment horizontal="center" wrapText="1"/>
    </xf>
    <xf numFmtId="0" fontId="72" fillId="0" borderId="27"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31" xfId="0" applyFont="1" applyBorder="1" applyAlignment="1">
      <alignment horizontal="center" vertical="center" wrapText="1"/>
    </xf>
    <xf numFmtId="0" fontId="28" fillId="0" borderId="43" xfId="0" applyFont="1" applyBorder="1" applyAlignment="1">
      <alignment horizontal="center" wrapText="1"/>
    </xf>
    <xf numFmtId="0" fontId="28" fillId="0" borderId="44" xfId="0" applyFont="1" applyBorder="1" applyAlignment="1">
      <alignment horizontal="center" wrapText="1"/>
    </xf>
    <xf numFmtId="0" fontId="28" fillId="0" borderId="45" xfId="0" applyFont="1" applyBorder="1" applyAlignment="1">
      <alignment horizontal="center" wrapText="1"/>
    </xf>
    <xf numFmtId="0" fontId="62" fillId="0" borderId="43" xfId="0" applyFont="1" applyBorder="1" applyAlignment="1">
      <alignment horizontal="center" wrapText="1"/>
    </xf>
    <xf numFmtId="0" fontId="62" fillId="0" borderId="44" xfId="0" applyFont="1" applyBorder="1" applyAlignment="1">
      <alignment horizontal="center" wrapText="1"/>
    </xf>
    <xf numFmtId="0" fontId="62" fillId="0" borderId="46" xfId="0" applyFont="1" applyBorder="1" applyAlignment="1">
      <alignment horizontal="center" wrapText="1"/>
    </xf>
    <xf numFmtId="0" fontId="28" fillId="0" borderId="46" xfId="0" applyFont="1" applyBorder="1" applyAlignment="1">
      <alignment horizontal="center" wrapText="1"/>
    </xf>
    <xf numFmtId="0" fontId="76" fillId="0" borderId="21" xfId="0" applyFont="1" applyBorder="1" applyAlignment="1">
      <alignment horizontal="justify" vertical="top" wrapText="1"/>
    </xf>
    <xf numFmtId="0" fontId="83" fillId="0" borderId="21" xfId="0" applyFont="1" applyBorder="1" applyAlignment="1">
      <alignment horizontal="center" vertical="center" wrapText="1"/>
    </xf>
    <xf numFmtId="0" fontId="76" fillId="0" borderId="21" xfId="0" applyFont="1" applyBorder="1" applyAlignment="1">
      <alignment horizontal="center" vertical="center"/>
    </xf>
    <xf numFmtId="0" fontId="83" fillId="0" borderId="21" xfId="0" applyFont="1" applyBorder="1" applyAlignment="1">
      <alignment horizontal="center" vertical="center"/>
    </xf>
    <xf numFmtId="0" fontId="62" fillId="0" borderId="21" xfId="0" applyFont="1" applyBorder="1" applyAlignment="1">
      <alignment horizontal="center" wrapText="1"/>
    </xf>
    <xf numFmtId="0" fontId="62" fillId="0" borderId="10" xfId="0" applyFont="1" applyBorder="1" applyAlignment="1">
      <alignment horizontal="center" wrapText="1"/>
    </xf>
    <xf numFmtId="0" fontId="62" fillId="0" borderId="11" xfId="0" applyFont="1" applyBorder="1" applyAlignment="1">
      <alignment horizontal="center"/>
    </xf>
    <xf numFmtId="0" fontId="62" fillId="0" borderId="21" xfId="0" applyFont="1" applyBorder="1" applyAlignment="1">
      <alignment horizontal="center" vertical="center" wrapText="1"/>
    </xf>
    <xf numFmtId="0" fontId="84" fillId="0" borderId="21"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3"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46" xfId="0" applyFont="1" applyBorder="1" applyAlignment="1">
      <alignment horizontal="center" vertical="center" wrapText="1"/>
    </xf>
    <xf numFmtId="0" fontId="0" fillId="0" borderId="27" xfId="0" applyBorder="1" applyAlignment="1">
      <alignment horizontal="center" vertical="center" wrapText="1"/>
    </xf>
    <xf numFmtId="0" fontId="0" fillId="0" borderId="42" xfId="0"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84" fillId="0" borderId="10" xfId="0" applyFont="1" applyBorder="1" applyAlignment="1">
      <alignment horizontal="center" vertical="center" wrapText="1"/>
    </xf>
    <xf numFmtId="0" fontId="64" fillId="0" borderId="28" xfId="0" applyFont="1" applyBorder="1" applyAlignment="1">
      <alignment horizontal="center" vertical="center"/>
    </xf>
    <xf numFmtId="0" fontId="29" fillId="0" borderId="28" xfId="0" applyFont="1" applyBorder="1" applyAlignment="1">
      <alignment horizontal="center" vertical="center" wrapText="1"/>
    </xf>
    <xf numFmtId="0" fontId="29" fillId="0" borderId="40" xfId="0" applyFont="1" applyBorder="1" applyAlignment="1">
      <alignment horizontal="center" vertical="center" wrapText="1"/>
    </xf>
    <xf numFmtId="0" fontId="62" fillId="0" borderId="43" xfId="0" applyFont="1" applyBorder="1" applyAlignment="1">
      <alignment/>
    </xf>
    <xf numFmtId="0" fontId="62" fillId="0" borderId="46" xfId="0" applyFont="1" applyBorder="1" applyAlignment="1">
      <alignment/>
    </xf>
    <xf numFmtId="0" fontId="62" fillId="0" borderId="43" xfId="0" applyFont="1" applyBorder="1" applyAlignment="1">
      <alignment horizontal="center"/>
    </xf>
    <xf numFmtId="0" fontId="62" fillId="0" borderId="46" xfId="0" applyFont="1" applyBorder="1" applyAlignment="1">
      <alignment horizont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52" xfId="0" applyFont="1" applyBorder="1" applyAlignment="1">
      <alignment horizontal="center" vertical="center" wrapText="1"/>
    </xf>
    <xf numFmtId="0" fontId="62" fillId="0" borderId="53"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C31"/>
  <sheetViews>
    <sheetView zoomScalePageLayoutView="0" workbookViewId="0" topLeftCell="A7">
      <selection activeCell="E25" sqref="E25"/>
    </sheetView>
  </sheetViews>
  <sheetFormatPr defaultColWidth="11.421875" defaultRowHeight="15"/>
  <cols>
    <col min="1" max="1" width="53.28125" style="0" customWidth="1"/>
    <col min="2" max="3" width="19.7109375" style="0" customWidth="1"/>
  </cols>
  <sheetData>
    <row r="1" ht="15.75" thickBot="1"/>
    <row r="2" spans="1:2" ht="15">
      <c r="A2" s="7" t="s">
        <v>224</v>
      </c>
      <c r="B2" s="5" t="s">
        <v>225</v>
      </c>
    </row>
    <row r="3" spans="1:2" ht="72" thickBot="1">
      <c r="A3" s="8" t="s">
        <v>223</v>
      </c>
      <c r="B3" s="9">
        <v>7179499681</v>
      </c>
    </row>
    <row r="4" spans="1:2" ht="15">
      <c r="A4" s="6"/>
      <c r="B4" s="6"/>
    </row>
    <row r="5" spans="1:2" ht="15.75" thickBot="1">
      <c r="A5" s="6"/>
      <c r="B5" s="6"/>
    </row>
    <row r="6" spans="1:2" ht="15">
      <c r="A6" s="43" t="s">
        <v>226</v>
      </c>
      <c r="B6" s="6"/>
    </row>
    <row r="7" spans="1:2" ht="30" customHeight="1">
      <c r="A7" s="44" t="s">
        <v>39</v>
      </c>
      <c r="B7" s="6"/>
    </row>
    <row r="8" spans="1:2" ht="15">
      <c r="A8" s="45"/>
      <c r="B8" s="6"/>
    </row>
    <row r="9" spans="1:2" ht="15">
      <c r="A9" s="46" t="s">
        <v>227</v>
      </c>
      <c r="B9" s="6"/>
    </row>
    <row r="10" spans="1:2" ht="15">
      <c r="A10" s="45" t="s">
        <v>40</v>
      </c>
      <c r="B10" s="6"/>
    </row>
    <row r="11" spans="1:2" ht="15">
      <c r="A11" s="45"/>
      <c r="B11" s="6"/>
    </row>
    <row r="12" spans="1:2" ht="15">
      <c r="A12" s="46" t="s">
        <v>228</v>
      </c>
      <c r="B12" s="6"/>
    </row>
    <row r="13" spans="1:2" ht="35.25" customHeight="1">
      <c r="A13" s="44" t="s">
        <v>41</v>
      </c>
      <c r="B13" s="6"/>
    </row>
    <row r="14" spans="1:2" ht="15">
      <c r="A14" s="45"/>
      <c r="B14" s="6"/>
    </row>
    <row r="15" spans="1:2" ht="15">
      <c r="A15" s="46" t="s">
        <v>229</v>
      </c>
      <c r="B15" s="6"/>
    </row>
    <row r="16" spans="1:2" ht="15.75" thickBot="1">
      <c r="A16" s="47" t="s">
        <v>42</v>
      </c>
      <c r="B16" s="6"/>
    </row>
    <row r="18" ht="15.75" thickBot="1"/>
    <row r="19" spans="1:2" ht="15">
      <c r="A19" s="7" t="s">
        <v>230</v>
      </c>
      <c r="B19" s="5" t="s">
        <v>225</v>
      </c>
    </row>
    <row r="20" spans="1:2" ht="15.75" thickBot="1">
      <c r="A20" s="8" t="s">
        <v>231</v>
      </c>
      <c r="B20" s="9">
        <v>991008779</v>
      </c>
    </row>
    <row r="21" ht="15.75" thickBot="1"/>
    <row r="22" ht="15">
      <c r="A22" s="43" t="s">
        <v>232</v>
      </c>
    </row>
    <row r="23" ht="15.75" thickBot="1">
      <c r="A23" s="47" t="s">
        <v>231</v>
      </c>
    </row>
    <row r="24" ht="15">
      <c r="A24" s="12"/>
    </row>
    <row r="25" ht="15.75" thickBot="1"/>
    <row r="26" spans="1:3" ht="16.5" thickBot="1">
      <c r="A26" s="13" t="s">
        <v>236</v>
      </c>
      <c r="B26" s="14" t="s">
        <v>233</v>
      </c>
      <c r="C26" s="15" t="s">
        <v>234</v>
      </c>
    </row>
    <row r="27" spans="1:3" ht="15.75">
      <c r="A27" s="16" t="s">
        <v>208</v>
      </c>
      <c r="B27" s="90">
        <v>7177992506</v>
      </c>
      <c r="C27" s="11" t="s">
        <v>392</v>
      </c>
    </row>
    <row r="28" spans="1:3" ht="15.75">
      <c r="A28" s="17" t="s">
        <v>209</v>
      </c>
      <c r="B28" s="89">
        <v>7169733220</v>
      </c>
      <c r="C28" s="10" t="s">
        <v>392</v>
      </c>
    </row>
    <row r="29" spans="1:3" ht="15.75">
      <c r="A29" s="17" t="s">
        <v>220</v>
      </c>
      <c r="B29" s="89">
        <v>6785971393</v>
      </c>
      <c r="C29" s="10" t="s">
        <v>392</v>
      </c>
    </row>
    <row r="30" spans="1:3" ht="15.75">
      <c r="A30" s="17" t="s">
        <v>235</v>
      </c>
      <c r="B30" s="89">
        <v>7157186586</v>
      </c>
      <c r="C30" s="10" t="s">
        <v>392</v>
      </c>
    </row>
    <row r="31" spans="1:3" ht="16.5" thickBot="1">
      <c r="A31" s="18" t="s">
        <v>212</v>
      </c>
      <c r="B31" s="110">
        <v>7121286236.44</v>
      </c>
      <c r="C31" s="111">
        <v>857108657.84</v>
      </c>
    </row>
  </sheetData>
  <sheetProtection/>
  <printOptions/>
  <pageMargins left="0.25" right="0.25" top="0.75" bottom="0.75" header="0.3" footer="0.3"/>
  <pageSetup fitToHeight="1" fitToWidth="1" horizontalDpi="600" verticalDpi="600" orientation="portrait" paperSize="9" r:id="rId1"/>
  <headerFooter>
    <oddHeader>&amp;C&amp;F</oddHeader>
    <oddFooter>&amp;L&amp;A</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F24"/>
  <sheetViews>
    <sheetView zoomScalePageLayoutView="0" workbookViewId="0" topLeftCell="A1">
      <selection activeCell="F3" sqref="F3:F17"/>
    </sheetView>
  </sheetViews>
  <sheetFormatPr defaultColWidth="11.421875" defaultRowHeight="15"/>
  <cols>
    <col min="1" max="1" width="6.57421875" style="0" bestFit="1" customWidth="1"/>
    <col min="2" max="2" width="45.00390625" style="0" customWidth="1"/>
    <col min="3" max="3" width="19.00390625" style="0" bestFit="1" customWidth="1"/>
    <col min="5" max="6" width="8.7109375" style="114" customWidth="1"/>
  </cols>
  <sheetData>
    <row r="1" spans="1:6" ht="30" customHeight="1">
      <c r="A1" s="36" t="s">
        <v>13</v>
      </c>
      <c r="B1" s="187" t="s">
        <v>240</v>
      </c>
      <c r="C1" s="187"/>
      <c r="D1" s="34" t="s">
        <v>14</v>
      </c>
      <c r="E1" s="233" t="s">
        <v>212</v>
      </c>
      <c r="F1" s="234"/>
    </row>
    <row r="2" spans="1:6" ht="63.75" customHeight="1">
      <c r="A2" s="230">
        <v>1</v>
      </c>
      <c r="B2" s="222" t="s">
        <v>241</v>
      </c>
      <c r="C2" s="222"/>
      <c r="D2" s="223" t="s">
        <v>242</v>
      </c>
      <c r="E2" s="152" t="s">
        <v>11</v>
      </c>
      <c r="F2" s="153" t="s">
        <v>12</v>
      </c>
    </row>
    <row r="3" spans="1:6" ht="15">
      <c r="A3" s="230"/>
      <c r="B3" s="91" t="s">
        <v>243</v>
      </c>
      <c r="C3" s="91" t="s">
        <v>244</v>
      </c>
      <c r="D3" s="224"/>
      <c r="E3" s="226" t="s">
        <v>439</v>
      </c>
      <c r="F3" s="235" t="s">
        <v>439</v>
      </c>
    </row>
    <row r="4" spans="1:6" ht="15">
      <c r="A4" s="230"/>
      <c r="B4" s="91" t="s">
        <v>245</v>
      </c>
      <c r="C4" s="35">
        <v>20</v>
      </c>
      <c r="D4" s="224"/>
      <c r="E4" s="227"/>
      <c r="F4" s="236"/>
    </row>
    <row r="5" spans="1:6" ht="15">
      <c r="A5" s="230"/>
      <c r="B5" s="91" t="s">
        <v>246</v>
      </c>
      <c r="C5" s="35">
        <v>50</v>
      </c>
      <c r="D5" s="224"/>
      <c r="E5" s="227"/>
      <c r="F5" s="236"/>
    </row>
    <row r="6" spans="1:6" ht="15">
      <c r="A6" s="230"/>
      <c r="B6" s="91" t="s">
        <v>247</v>
      </c>
      <c r="C6" s="35">
        <v>100</v>
      </c>
      <c r="D6" s="224"/>
      <c r="E6" s="227"/>
      <c r="F6" s="236"/>
    </row>
    <row r="7" spans="1:6" ht="15">
      <c r="A7" s="230"/>
      <c r="B7" s="91" t="s">
        <v>248</v>
      </c>
      <c r="C7" s="35">
        <v>200</v>
      </c>
      <c r="D7" s="224"/>
      <c r="E7" s="227"/>
      <c r="F7" s="236"/>
    </row>
    <row r="8" spans="1:6" ht="15">
      <c r="A8" s="230"/>
      <c r="B8" s="231" t="s">
        <v>249</v>
      </c>
      <c r="C8" s="232"/>
      <c r="D8" s="224"/>
      <c r="E8" s="227"/>
      <c r="F8" s="236"/>
    </row>
    <row r="9" spans="1:6" ht="15">
      <c r="A9" s="230"/>
      <c r="B9" s="231"/>
      <c r="C9" s="232"/>
      <c r="D9" s="224"/>
      <c r="E9" s="227"/>
      <c r="F9" s="236"/>
    </row>
    <row r="10" spans="1:6" ht="15">
      <c r="A10" s="230"/>
      <c r="B10" s="231"/>
      <c r="C10" s="232"/>
      <c r="D10" s="224"/>
      <c r="E10" s="227"/>
      <c r="F10" s="236"/>
    </row>
    <row r="11" spans="1:6" ht="15">
      <c r="A11" s="230"/>
      <c r="B11" s="231" t="s">
        <v>250</v>
      </c>
      <c r="C11" s="232"/>
      <c r="D11" s="224"/>
      <c r="E11" s="227"/>
      <c r="F11" s="236"/>
    </row>
    <row r="12" spans="1:6" ht="15">
      <c r="A12" s="230"/>
      <c r="B12" s="231"/>
      <c r="C12" s="232"/>
      <c r="D12" s="224"/>
      <c r="E12" s="227"/>
      <c r="F12" s="236"/>
    </row>
    <row r="13" spans="1:6" ht="15">
      <c r="A13" s="230"/>
      <c r="B13" s="231"/>
      <c r="C13" s="232"/>
      <c r="D13" s="224"/>
      <c r="E13" s="227"/>
      <c r="F13" s="236"/>
    </row>
    <row r="14" spans="1:6" ht="15">
      <c r="A14" s="230"/>
      <c r="B14" s="91" t="s">
        <v>251</v>
      </c>
      <c r="C14" s="232"/>
      <c r="D14" s="224"/>
      <c r="E14" s="227"/>
      <c r="F14" s="236"/>
    </row>
    <row r="15" spans="1:6" ht="15">
      <c r="A15" s="230"/>
      <c r="B15" s="91" t="s">
        <v>252</v>
      </c>
      <c r="C15" s="232"/>
      <c r="D15" s="224"/>
      <c r="E15" s="227"/>
      <c r="F15" s="236"/>
    </row>
    <row r="16" spans="1:6" ht="15">
      <c r="A16" s="230"/>
      <c r="B16" s="91" t="s">
        <v>253</v>
      </c>
      <c r="C16" s="232"/>
      <c r="D16" s="224"/>
      <c r="E16" s="227"/>
      <c r="F16" s="236"/>
    </row>
    <row r="17" spans="1:6" ht="15">
      <c r="A17" s="230"/>
      <c r="B17" s="196" t="s">
        <v>254</v>
      </c>
      <c r="C17" s="196"/>
      <c r="D17" s="225"/>
      <c r="E17" s="228"/>
      <c r="F17" s="237"/>
    </row>
    <row r="18" spans="1:6" s="1" customFormat="1" ht="42" customHeight="1">
      <c r="A18" s="66">
        <v>2</v>
      </c>
      <c r="B18" s="229" t="s">
        <v>255</v>
      </c>
      <c r="C18" s="229"/>
      <c r="D18" s="92">
        <v>100</v>
      </c>
      <c r="E18" s="120" t="s">
        <v>439</v>
      </c>
      <c r="F18" s="119" t="s">
        <v>439</v>
      </c>
    </row>
    <row r="19" spans="1:6" s="1" customFormat="1" ht="30" customHeight="1">
      <c r="A19" s="66">
        <v>4</v>
      </c>
      <c r="B19" s="229" t="s">
        <v>256</v>
      </c>
      <c r="C19" s="229"/>
      <c r="D19" s="92">
        <v>100</v>
      </c>
      <c r="E19" s="120" t="s">
        <v>439</v>
      </c>
      <c r="F19" s="119" t="s">
        <v>439</v>
      </c>
    </row>
    <row r="20" spans="1:6" s="1" customFormat="1" ht="30" customHeight="1">
      <c r="A20" s="66">
        <v>6</v>
      </c>
      <c r="B20" s="229" t="s">
        <v>257</v>
      </c>
      <c r="C20" s="229"/>
      <c r="D20" s="92">
        <v>100</v>
      </c>
      <c r="E20" s="120" t="s">
        <v>439</v>
      </c>
      <c r="F20" s="119" t="s">
        <v>439</v>
      </c>
    </row>
    <row r="21" spans="1:6" s="1" customFormat="1" ht="30" customHeight="1">
      <c r="A21" s="66">
        <v>7</v>
      </c>
      <c r="B21" s="229" t="s">
        <v>258</v>
      </c>
      <c r="C21" s="229"/>
      <c r="D21" s="92">
        <v>100</v>
      </c>
      <c r="E21" s="120" t="s">
        <v>439</v>
      </c>
      <c r="F21" s="119" t="s">
        <v>439</v>
      </c>
    </row>
    <row r="22" spans="1:6" s="1" customFormat="1" ht="30" customHeight="1">
      <c r="A22" s="66">
        <v>9</v>
      </c>
      <c r="B22" s="229" t="s">
        <v>259</v>
      </c>
      <c r="C22" s="229"/>
      <c r="D22" s="92">
        <v>100</v>
      </c>
      <c r="E22" s="120" t="s">
        <v>439</v>
      </c>
      <c r="F22" s="119" t="s">
        <v>439</v>
      </c>
    </row>
    <row r="23" spans="1:6" s="1" customFormat="1" ht="30" customHeight="1">
      <c r="A23" s="66">
        <v>10</v>
      </c>
      <c r="B23" s="229" t="s">
        <v>260</v>
      </c>
      <c r="C23" s="229"/>
      <c r="D23" s="92" t="s">
        <v>242</v>
      </c>
      <c r="E23" s="120" t="s">
        <v>439</v>
      </c>
      <c r="F23" s="119" t="s">
        <v>439</v>
      </c>
    </row>
    <row r="24" spans="1:6" ht="15.75" thickBot="1">
      <c r="A24" s="220" t="s">
        <v>261</v>
      </c>
      <c r="B24" s="221"/>
      <c r="C24" s="221"/>
      <c r="D24" s="98">
        <v>900</v>
      </c>
      <c r="E24" s="150" t="s">
        <v>439</v>
      </c>
      <c r="F24" s="154" t="s">
        <v>439</v>
      </c>
    </row>
  </sheetData>
  <sheetProtection/>
  <mergeCells count="18">
    <mergeCell ref="B1:C1"/>
    <mergeCell ref="E1:F1"/>
    <mergeCell ref="F3:F17"/>
    <mergeCell ref="B18:C18"/>
    <mergeCell ref="B19:C19"/>
    <mergeCell ref="A24:C24"/>
    <mergeCell ref="B2:C2"/>
    <mergeCell ref="B17:C17"/>
    <mergeCell ref="D2:D17"/>
    <mergeCell ref="E3:E17"/>
    <mergeCell ref="B22:C22"/>
    <mergeCell ref="B23:C23"/>
    <mergeCell ref="A2:A17"/>
    <mergeCell ref="B20:C20"/>
    <mergeCell ref="B21:C21"/>
    <mergeCell ref="B8:B10"/>
    <mergeCell ref="C8:C16"/>
    <mergeCell ref="B11:B13"/>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98" r:id="rId1"/>
  <headerFooter>
    <oddHeader>&amp;C&amp;F</oddHeader>
    <oddFooter>&amp;L&amp;A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6"/>
  <sheetViews>
    <sheetView zoomScalePageLayoutView="0" workbookViewId="0" topLeftCell="A1">
      <selection activeCell="C11" sqref="C11"/>
    </sheetView>
  </sheetViews>
  <sheetFormatPr defaultColWidth="11.421875" defaultRowHeight="15"/>
  <cols>
    <col min="1" max="1" width="22.140625" style="0" customWidth="1"/>
    <col min="2" max="2" width="16.57421875" style="0" customWidth="1"/>
    <col min="3" max="12" width="8.7109375" style="0" customWidth="1"/>
  </cols>
  <sheetData>
    <row r="1" spans="1:12" ht="21">
      <c r="A1" s="243" t="s">
        <v>238</v>
      </c>
      <c r="B1" s="244"/>
      <c r="C1" s="244"/>
      <c r="D1" s="244"/>
      <c r="E1" s="244"/>
      <c r="F1" s="244"/>
      <c r="G1" s="244"/>
      <c r="H1" s="244"/>
      <c r="I1" s="244"/>
      <c r="J1" s="244"/>
      <c r="K1" s="244"/>
      <c r="L1" s="245"/>
    </row>
    <row r="2" spans="1:12" ht="15">
      <c r="A2" s="242" t="s">
        <v>30</v>
      </c>
      <c r="B2" s="241" t="s">
        <v>31</v>
      </c>
      <c r="C2" s="178" t="s">
        <v>208</v>
      </c>
      <c r="D2" s="178"/>
      <c r="E2" s="178" t="s">
        <v>209</v>
      </c>
      <c r="F2" s="178"/>
      <c r="G2" s="178" t="s">
        <v>220</v>
      </c>
      <c r="H2" s="178"/>
      <c r="I2" s="246" t="s">
        <v>211</v>
      </c>
      <c r="J2" s="246"/>
      <c r="K2" s="246" t="s">
        <v>212</v>
      </c>
      <c r="L2" s="247"/>
    </row>
    <row r="3" spans="1:12" ht="31.5" customHeight="1">
      <c r="A3" s="242"/>
      <c r="B3" s="241"/>
      <c r="C3" s="121" t="s">
        <v>11</v>
      </c>
      <c r="D3" s="121" t="s">
        <v>12</v>
      </c>
      <c r="E3" s="121" t="s">
        <v>11</v>
      </c>
      <c r="F3" s="121" t="s">
        <v>12</v>
      </c>
      <c r="G3" s="121" t="s">
        <v>11</v>
      </c>
      <c r="H3" s="121" t="s">
        <v>12</v>
      </c>
      <c r="I3" s="152" t="s">
        <v>11</v>
      </c>
      <c r="J3" s="152" t="s">
        <v>12</v>
      </c>
      <c r="K3" s="152" t="s">
        <v>11</v>
      </c>
      <c r="L3" s="153" t="s">
        <v>12</v>
      </c>
    </row>
    <row r="4" spans="1:12" s="155" customFormat="1" ht="15.75">
      <c r="A4" s="86" t="s">
        <v>32</v>
      </c>
      <c r="B4" s="130" t="s">
        <v>33</v>
      </c>
      <c r="C4" s="127"/>
      <c r="D4" s="127"/>
      <c r="E4" s="127"/>
      <c r="F4" s="127"/>
      <c r="G4" s="127"/>
      <c r="H4" s="127"/>
      <c r="I4" s="112" t="s">
        <v>439</v>
      </c>
      <c r="J4" s="112" t="s">
        <v>439</v>
      </c>
      <c r="K4" s="112" t="s">
        <v>439</v>
      </c>
      <c r="L4" s="113" t="s">
        <v>439</v>
      </c>
    </row>
    <row r="5" spans="1:12" s="155" customFormat="1" ht="31.5">
      <c r="A5" s="86" t="s">
        <v>34</v>
      </c>
      <c r="B5" s="130" t="s">
        <v>35</v>
      </c>
      <c r="C5" s="121" t="s">
        <v>11</v>
      </c>
      <c r="D5" s="127">
        <v>270</v>
      </c>
      <c r="E5" s="127" t="s">
        <v>11</v>
      </c>
      <c r="F5" s="127">
        <v>381</v>
      </c>
      <c r="G5" s="121" t="s">
        <v>221</v>
      </c>
      <c r="H5" s="127">
        <v>83</v>
      </c>
      <c r="I5" s="104" t="s">
        <v>439</v>
      </c>
      <c r="J5" s="104" t="s">
        <v>439</v>
      </c>
      <c r="K5" s="104" t="s">
        <v>439</v>
      </c>
      <c r="L5" s="157" t="s">
        <v>439</v>
      </c>
    </row>
    <row r="6" spans="1:12" ht="15.75" thickBot="1">
      <c r="A6" s="158"/>
      <c r="B6" s="26"/>
      <c r="C6" s="238" t="s">
        <v>334</v>
      </c>
      <c r="D6" s="238"/>
      <c r="E6" s="238" t="s">
        <v>394</v>
      </c>
      <c r="F6" s="238"/>
      <c r="G6" s="238" t="s">
        <v>393</v>
      </c>
      <c r="H6" s="238"/>
      <c r="I6" s="239" t="s">
        <v>439</v>
      </c>
      <c r="J6" s="239"/>
      <c r="K6" s="239" t="s">
        <v>439</v>
      </c>
      <c r="L6" s="240"/>
    </row>
  </sheetData>
  <sheetProtection/>
  <mergeCells count="13">
    <mergeCell ref="G6:H6"/>
    <mergeCell ref="K6:L6"/>
    <mergeCell ref="B2:B3"/>
    <mergeCell ref="A2:A3"/>
    <mergeCell ref="A1:L1"/>
    <mergeCell ref="E2:F2"/>
    <mergeCell ref="G2:H2"/>
    <mergeCell ref="I2:J2"/>
    <mergeCell ref="K2:L2"/>
    <mergeCell ref="I6:J6"/>
    <mergeCell ref="E6:F6"/>
    <mergeCell ref="C2:D2"/>
    <mergeCell ref="C6:D6"/>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r:id="rId1"/>
  <headerFooter>
    <oddHeader>&amp;C&amp;F</oddHeader>
    <oddFooter>&amp;L&amp;A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1">
      <selection activeCell="D18" sqref="D18"/>
    </sheetView>
  </sheetViews>
  <sheetFormatPr defaultColWidth="11.421875" defaultRowHeight="15"/>
  <cols>
    <col min="1" max="1" width="28.57421875" style="57" customWidth="1"/>
    <col min="2" max="2" width="29.140625" style="57" customWidth="1"/>
    <col min="3" max="3" width="20.00390625" style="57" customWidth="1"/>
    <col min="4" max="4" width="21.00390625" style="57" customWidth="1"/>
    <col min="5" max="12" width="8.7109375" style="57" customWidth="1"/>
    <col min="13" max="16384" width="11.421875" style="57" customWidth="1"/>
  </cols>
  <sheetData>
    <row r="1" spans="1:12" ht="21">
      <c r="A1" s="248" t="s">
        <v>239</v>
      </c>
      <c r="B1" s="249"/>
      <c r="C1" s="249"/>
      <c r="D1" s="250"/>
      <c r="E1" s="20"/>
      <c r="F1" s="20"/>
      <c r="G1" s="20"/>
      <c r="H1" s="20"/>
      <c r="I1" s="20"/>
      <c r="J1" s="20"/>
      <c r="K1" s="20"/>
      <c r="L1" s="20"/>
    </row>
    <row r="2" spans="1:12" ht="15">
      <c r="A2" s="242" t="s">
        <v>30</v>
      </c>
      <c r="B2" s="241" t="s">
        <v>31</v>
      </c>
      <c r="C2" s="246" t="s">
        <v>212</v>
      </c>
      <c r="D2" s="247"/>
      <c r="E2" s="2"/>
      <c r="F2" s="2"/>
      <c r="G2" s="2"/>
      <c r="H2" s="2"/>
      <c r="I2" s="2"/>
      <c r="J2" s="2"/>
      <c r="K2" s="2"/>
      <c r="L2" s="2"/>
    </row>
    <row r="3" spans="1:4" ht="15">
      <c r="A3" s="242"/>
      <c r="B3" s="241"/>
      <c r="C3" s="152" t="s">
        <v>11</v>
      </c>
      <c r="D3" s="153" t="s">
        <v>12</v>
      </c>
    </row>
    <row r="4" spans="1:4" s="155" customFormat="1" ht="15.75">
      <c r="A4" s="86" t="s">
        <v>32</v>
      </c>
      <c r="B4" s="130" t="s">
        <v>33</v>
      </c>
      <c r="C4" s="159" t="s">
        <v>439</v>
      </c>
      <c r="D4" s="149" t="s">
        <v>439</v>
      </c>
    </row>
    <row r="5" spans="1:4" s="155" customFormat="1" ht="32.25" thickBot="1">
      <c r="A5" s="156" t="s">
        <v>34</v>
      </c>
      <c r="B5" s="27" t="s">
        <v>35</v>
      </c>
      <c r="C5" s="160" t="s">
        <v>439</v>
      </c>
      <c r="D5" s="151" t="s">
        <v>439</v>
      </c>
    </row>
  </sheetData>
  <sheetProtection/>
  <mergeCells count="4">
    <mergeCell ref="A2:A3"/>
    <mergeCell ref="B2:B3"/>
    <mergeCell ref="C2:D2"/>
    <mergeCell ref="A1:D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r:id="rId1"/>
  <headerFooter>
    <oddHeader>&amp;C&amp;F</oddHeader>
    <oddFooter>&amp;L&amp;A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P5"/>
  <sheetViews>
    <sheetView zoomScalePageLayoutView="0" workbookViewId="0" topLeftCell="A1">
      <selection activeCell="H12" sqref="H12"/>
    </sheetView>
  </sheetViews>
  <sheetFormatPr defaultColWidth="11.421875" defaultRowHeight="15"/>
  <cols>
    <col min="1" max="1" width="40.8515625" style="0" customWidth="1"/>
    <col min="2" max="16" width="8.7109375" style="1" customWidth="1"/>
  </cols>
  <sheetData>
    <row r="1" ht="15.75" thickBot="1"/>
    <row r="2" spans="1:16" ht="15" customHeight="1">
      <c r="A2" s="251" t="s">
        <v>38</v>
      </c>
      <c r="B2" s="252"/>
      <c r="C2" s="252"/>
      <c r="D2" s="252"/>
      <c r="E2" s="252"/>
      <c r="F2" s="252"/>
      <c r="G2" s="252"/>
      <c r="H2" s="252"/>
      <c r="I2" s="252"/>
      <c r="J2" s="252"/>
      <c r="K2" s="252"/>
      <c r="L2" s="252"/>
      <c r="M2" s="252"/>
      <c r="N2" s="252"/>
      <c r="O2" s="252"/>
      <c r="P2" s="253"/>
    </row>
    <row r="3" spans="1:16" ht="15.75" customHeight="1">
      <c r="A3" s="254" t="s">
        <v>37</v>
      </c>
      <c r="B3" s="260" t="s">
        <v>208</v>
      </c>
      <c r="C3" s="261"/>
      <c r="D3" s="262"/>
      <c r="E3" s="260" t="s">
        <v>209</v>
      </c>
      <c r="F3" s="261"/>
      <c r="G3" s="262"/>
      <c r="H3" s="260" t="s">
        <v>210</v>
      </c>
      <c r="I3" s="261"/>
      <c r="J3" s="262"/>
      <c r="K3" s="257" t="s">
        <v>213</v>
      </c>
      <c r="L3" s="258"/>
      <c r="M3" s="263"/>
      <c r="N3" s="257" t="s">
        <v>212</v>
      </c>
      <c r="O3" s="258"/>
      <c r="P3" s="259"/>
    </row>
    <row r="4" spans="1:16" ht="15" customHeight="1">
      <c r="A4" s="255"/>
      <c r="B4" s="3" t="s">
        <v>221</v>
      </c>
      <c r="C4" s="3" t="s">
        <v>28</v>
      </c>
      <c r="D4" s="3" t="s">
        <v>36</v>
      </c>
      <c r="E4" s="3" t="s">
        <v>221</v>
      </c>
      <c r="F4" s="3" t="s">
        <v>28</v>
      </c>
      <c r="G4" s="3" t="s">
        <v>36</v>
      </c>
      <c r="H4" s="3" t="s">
        <v>221</v>
      </c>
      <c r="I4" s="3" t="s">
        <v>28</v>
      </c>
      <c r="J4" s="3" t="s">
        <v>36</v>
      </c>
      <c r="K4" s="161" t="s">
        <v>221</v>
      </c>
      <c r="L4" s="161" t="s">
        <v>28</v>
      </c>
      <c r="M4" s="161" t="s">
        <v>36</v>
      </c>
      <c r="N4" s="161" t="s">
        <v>221</v>
      </c>
      <c r="O4" s="161" t="s">
        <v>28</v>
      </c>
      <c r="P4" s="162" t="s">
        <v>36</v>
      </c>
    </row>
    <row r="5" spans="1:16" ht="179.25" customHeight="1" thickBot="1">
      <c r="A5" s="256"/>
      <c r="B5" s="48" t="s">
        <v>221</v>
      </c>
      <c r="C5" s="25">
        <v>305</v>
      </c>
      <c r="D5" s="29" t="s">
        <v>33</v>
      </c>
      <c r="E5" s="56" t="s">
        <v>221</v>
      </c>
      <c r="F5" s="56">
        <v>383</v>
      </c>
      <c r="G5" s="80" t="s">
        <v>33</v>
      </c>
      <c r="H5" s="29" t="s">
        <v>221</v>
      </c>
      <c r="I5" s="25">
        <v>85</v>
      </c>
      <c r="J5" s="29" t="s">
        <v>33</v>
      </c>
      <c r="K5" s="163" t="s">
        <v>439</v>
      </c>
      <c r="L5" s="163" t="s">
        <v>439</v>
      </c>
      <c r="M5" s="163" t="s">
        <v>439</v>
      </c>
      <c r="N5" s="163" t="s">
        <v>439</v>
      </c>
      <c r="O5" s="163" t="s">
        <v>439</v>
      </c>
      <c r="P5" s="163" t="s">
        <v>439</v>
      </c>
    </row>
  </sheetData>
  <sheetProtection/>
  <mergeCells count="7">
    <mergeCell ref="A2:P2"/>
    <mergeCell ref="A3:A5"/>
    <mergeCell ref="N3:P3"/>
    <mergeCell ref="B3:D3"/>
    <mergeCell ref="E3:G3"/>
    <mergeCell ref="H3:J3"/>
    <mergeCell ref="K3:M3"/>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76" r:id="rId1"/>
  <headerFooter>
    <oddHeader>&amp;C&amp;F</oddHeader>
    <oddFooter>&amp;L&amp;A</oddFooter>
  </headerFooter>
</worksheet>
</file>

<file path=xl/worksheets/sheet14.xml><?xml version="1.0" encoding="utf-8"?>
<worksheet xmlns="http://schemas.openxmlformats.org/spreadsheetml/2006/main" xmlns:r="http://schemas.openxmlformats.org/officeDocument/2006/relationships">
  <dimension ref="A1:L68"/>
  <sheetViews>
    <sheetView zoomScalePageLayoutView="0" workbookViewId="0" topLeftCell="A1">
      <selection activeCell="J17" sqref="J17"/>
    </sheetView>
  </sheetViews>
  <sheetFormatPr defaultColWidth="11.421875" defaultRowHeight="15"/>
  <cols>
    <col min="1" max="1" width="26.8515625" style="1" bestFit="1" customWidth="1"/>
    <col min="2" max="2" width="45.00390625" style="1" bestFit="1" customWidth="1"/>
    <col min="3" max="4" width="8.7109375" style="0" customWidth="1"/>
    <col min="5" max="11" width="8.7109375" style="1" customWidth="1"/>
    <col min="12" max="12" width="11.28125" style="1" customWidth="1"/>
  </cols>
  <sheetData>
    <row r="1" spans="1:12" ht="15" customHeight="1">
      <c r="A1" s="273" t="s">
        <v>94</v>
      </c>
      <c r="B1" s="274"/>
      <c r="C1" s="211" t="s">
        <v>208</v>
      </c>
      <c r="D1" s="211"/>
      <c r="E1" s="211" t="s">
        <v>209</v>
      </c>
      <c r="F1" s="211"/>
      <c r="G1" s="211" t="s">
        <v>220</v>
      </c>
      <c r="H1" s="211"/>
      <c r="I1" s="211" t="s">
        <v>211</v>
      </c>
      <c r="J1" s="211"/>
      <c r="K1" s="211" t="s">
        <v>212</v>
      </c>
      <c r="L1" s="270"/>
    </row>
    <row r="2" spans="1:12" ht="30" customHeight="1">
      <c r="A2" s="275"/>
      <c r="B2" s="276"/>
      <c r="C2" s="65" t="s">
        <v>221</v>
      </c>
      <c r="D2" s="65" t="s">
        <v>28</v>
      </c>
      <c r="E2" s="65" t="s">
        <v>221</v>
      </c>
      <c r="F2" s="65" t="s">
        <v>28</v>
      </c>
      <c r="G2" s="65" t="s">
        <v>221</v>
      </c>
      <c r="H2" s="65" t="s">
        <v>28</v>
      </c>
      <c r="I2" s="65" t="s">
        <v>221</v>
      </c>
      <c r="J2" s="65" t="s">
        <v>28</v>
      </c>
      <c r="K2" s="161" t="s">
        <v>221</v>
      </c>
      <c r="L2" s="162" t="s">
        <v>28</v>
      </c>
    </row>
    <row r="3" spans="1:12" ht="15">
      <c r="A3" s="70" t="s">
        <v>43</v>
      </c>
      <c r="B3" s="97" t="s">
        <v>44</v>
      </c>
      <c r="C3" s="65" t="s">
        <v>221</v>
      </c>
      <c r="D3" s="92">
        <v>104</v>
      </c>
      <c r="E3" s="65" t="s">
        <v>221</v>
      </c>
      <c r="F3" s="92">
        <v>64</v>
      </c>
      <c r="G3" s="92" t="s">
        <v>221</v>
      </c>
      <c r="H3" s="49" t="s">
        <v>374</v>
      </c>
      <c r="I3" s="65" t="s">
        <v>221</v>
      </c>
      <c r="J3" s="92">
        <v>127</v>
      </c>
      <c r="K3" s="120" t="s">
        <v>221</v>
      </c>
      <c r="L3" s="119">
        <v>85</v>
      </c>
    </row>
    <row r="4" spans="1:12" ht="15">
      <c r="A4" s="70" t="s">
        <v>45</v>
      </c>
      <c r="B4" s="97" t="s">
        <v>46</v>
      </c>
      <c r="C4" s="65" t="s">
        <v>221</v>
      </c>
      <c r="D4" s="92">
        <v>101</v>
      </c>
      <c r="E4" s="65" t="s">
        <v>221</v>
      </c>
      <c r="F4" s="92" t="s">
        <v>400</v>
      </c>
      <c r="G4" s="92" t="s">
        <v>221</v>
      </c>
      <c r="H4" s="92" t="s">
        <v>374</v>
      </c>
      <c r="I4" s="65" t="s">
        <v>221</v>
      </c>
      <c r="J4" s="92">
        <v>127</v>
      </c>
      <c r="K4" s="120" t="s">
        <v>221</v>
      </c>
      <c r="L4" s="119" t="s">
        <v>440</v>
      </c>
    </row>
    <row r="5" spans="1:12" ht="15">
      <c r="A5" s="70" t="s">
        <v>47</v>
      </c>
      <c r="B5" s="97" t="s">
        <v>48</v>
      </c>
      <c r="C5" s="65" t="s">
        <v>221</v>
      </c>
      <c r="D5" s="92">
        <v>104</v>
      </c>
      <c r="E5" s="65" t="s">
        <v>221</v>
      </c>
      <c r="F5" s="92" t="s">
        <v>400</v>
      </c>
      <c r="G5" s="92" t="s">
        <v>221</v>
      </c>
      <c r="H5" s="92" t="s">
        <v>374</v>
      </c>
      <c r="I5" s="65" t="s">
        <v>221</v>
      </c>
      <c r="J5" s="92">
        <v>127</v>
      </c>
      <c r="K5" s="120" t="s">
        <v>221</v>
      </c>
      <c r="L5" s="119">
        <v>85</v>
      </c>
    </row>
    <row r="6" spans="1:12" ht="15">
      <c r="A6" s="70" t="s">
        <v>49</v>
      </c>
      <c r="B6" s="97" t="s">
        <v>50</v>
      </c>
      <c r="C6" s="65" t="s">
        <v>221</v>
      </c>
      <c r="D6" s="92">
        <v>104</v>
      </c>
      <c r="E6" s="65" t="s">
        <v>221</v>
      </c>
      <c r="F6" s="92" t="s">
        <v>400</v>
      </c>
      <c r="G6" s="92" t="s">
        <v>221</v>
      </c>
      <c r="H6" s="92" t="s">
        <v>374</v>
      </c>
      <c r="I6" s="65" t="s">
        <v>221</v>
      </c>
      <c r="J6" s="92">
        <v>127</v>
      </c>
      <c r="K6" s="120" t="s">
        <v>221</v>
      </c>
      <c r="L6" s="119">
        <v>85</v>
      </c>
    </row>
    <row r="7" spans="1:12" ht="87.75" customHeight="1">
      <c r="A7" s="72" t="s">
        <v>51</v>
      </c>
      <c r="B7" s="97" t="s">
        <v>52</v>
      </c>
      <c r="C7" s="65" t="s">
        <v>221</v>
      </c>
      <c r="D7" s="92">
        <v>104</v>
      </c>
      <c r="E7" s="65" t="s">
        <v>221</v>
      </c>
      <c r="F7" s="92" t="s">
        <v>401</v>
      </c>
      <c r="G7" s="92" t="s">
        <v>221</v>
      </c>
      <c r="H7" s="92" t="s">
        <v>374</v>
      </c>
      <c r="I7" s="65" t="s">
        <v>221</v>
      </c>
      <c r="J7" s="92">
        <v>127</v>
      </c>
      <c r="K7" s="120" t="s">
        <v>221</v>
      </c>
      <c r="L7" s="119" t="s">
        <v>441</v>
      </c>
    </row>
    <row r="8" spans="1:12" ht="30">
      <c r="A8" s="70" t="s">
        <v>53</v>
      </c>
      <c r="B8" s="97" t="s">
        <v>54</v>
      </c>
      <c r="C8" s="65" t="s">
        <v>221</v>
      </c>
      <c r="D8" s="92">
        <v>104</v>
      </c>
      <c r="E8" s="65" t="s">
        <v>221</v>
      </c>
      <c r="F8" s="92" t="s">
        <v>402</v>
      </c>
      <c r="G8" s="92" t="s">
        <v>221</v>
      </c>
      <c r="H8" s="92" t="s">
        <v>374</v>
      </c>
      <c r="I8" s="65" t="s">
        <v>221</v>
      </c>
      <c r="J8" s="92">
        <v>127</v>
      </c>
      <c r="K8" s="120" t="s">
        <v>221</v>
      </c>
      <c r="L8" s="119">
        <v>85</v>
      </c>
    </row>
    <row r="9" spans="1:12" ht="45">
      <c r="A9" s="70" t="s">
        <v>55</v>
      </c>
      <c r="B9" s="97" t="s">
        <v>56</v>
      </c>
      <c r="C9" s="65" t="s">
        <v>221</v>
      </c>
      <c r="D9" s="92">
        <v>105</v>
      </c>
      <c r="E9" s="65" t="s">
        <v>221</v>
      </c>
      <c r="F9" s="92" t="s">
        <v>402</v>
      </c>
      <c r="G9" s="92" t="s">
        <v>221</v>
      </c>
      <c r="H9" s="92" t="s">
        <v>374</v>
      </c>
      <c r="I9" s="65" t="s">
        <v>221</v>
      </c>
      <c r="J9" s="92">
        <v>127</v>
      </c>
      <c r="K9" s="120" t="s">
        <v>221</v>
      </c>
      <c r="L9" s="119" t="s">
        <v>442</v>
      </c>
    </row>
    <row r="10" spans="1:12" ht="15">
      <c r="A10" s="70" t="s">
        <v>57</v>
      </c>
      <c r="B10" s="97" t="s">
        <v>58</v>
      </c>
      <c r="C10" s="65" t="s">
        <v>221</v>
      </c>
      <c r="D10" s="92">
        <v>105</v>
      </c>
      <c r="E10" s="65" t="s">
        <v>221</v>
      </c>
      <c r="F10" s="92">
        <v>64</v>
      </c>
      <c r="G10" s="92" t="s">
        <v>221</v>
      </c>
      <c r="H10" s="92" t="s">
        <v>374</v>
      </c>
      <c r="I10" s="65" t="s">
        <v>221</v>
      </c>
      <c r="J10" s="92">
        <v>127</v>
      </c>
      <c r="K10" s="120" t="s">
        <v>221</v>
      </c>
      <c r="L10" s="119">
        <v>88</v>
      </c>
    </row>
    <row r="11" spans="1:12" ht="15">
      <c r="A11" s="70"/>
      <c r="B11" s="97"/>
      <c r="C11" s="65" t="s">
        <v>221</v>
      </c>
      <c r="D11" s="92">
        <v>105</v>
      </c>
      <c r="E11" s="65"/>
      <c r="F11" s="92"/>
      <c r="G11" s="92"/>
      <c r="H11" s="92"/>
      <c r="I11" s="65" t="s">
        <v>221</v>
      </c>
      <c r="J11" s="92">
        <v>127</v>
      </c>
      <c r="K11" s="120"/>
      <c r="L11" s="119"/>
    </row>
    <row r="12" spans="1:12" ht="15">
      <c r="A12" s="70" t="s">
        <v>59</v>
      </c>
      <c r="B12" s="97" t="s">
        <v>60</v>
      </c>
      <c r="C12" s="65" t="s">
        <v>221</v>
      </c>
      <c r="D12" s="92">
        <v>105</v>
      </c>
      <c r="E12" s="65" t="s">
        <v>221</v>
      </c>
      <c r="F12" s="92">
        <v>64</v>
      </c>
      <c r="G12" s="92" t="s">
        <v>221</v>
      </c>
      <c r="H12" s="92" t="s">
        <v>374</v>
      </c>
      <c r="I12" s="65" t="s">
        <v>221</v>
      </c>
      <c r="J12" s="92">
        <v>127</v>
      </c>
      <c r="K12" s="120" t="s">
        <v>221</v>
      </c>
      <c r="L12" s="119">
        <v>88</v>
      </c>
    </row>
    <row r="13" spans="1:12" ht="15">
      <c r="A13" s="70" t="s">
        <v>61</v>
      </c>
      <c r="B13" s="97" t="s">
        <v>62</v>
      </c>
      <c r="C13" s="65" t="s">
        <v>221</v>
      </c>
      <c r="D13" s="92">
        <v>105</v>
      </c>
      <c r="E13" s="65" t="s">
        <v>221</v>
      </c>
      <c r="F13" s="92">
        <v>65</v>
      </c>
      <c r="G13" s="92" t="s">
        <v>221</v>
      </c>
      <c r="H13" s="92" t="s">
        <v>374</v>
      </c>
      <c r="I13" s="65" t="s">
        <v>221</v>
      </c>
      <c r="J13" s="92">
        <v>127</v>
      </c>
      <c r="K13" s="120" t="s">
        <v>221</v>
      </c>
      <c r="L13" s="119">
        <v>88</v>
      </c>
    </row>
    <row r="14" spans="1:12" ht="15">
      <c r="A14" s="70" t="s">
        <v>63</v>
      </c>
      <c r="B14" s="97" t="s">
        <v>92</v>
      </c>
      <c r="C14" s="65" t="s">
        <v>221</v>
      </c>
      <c r="D14" s="92">
        <v>105</v>
      </c>
      <c r="E14" s="65" t="s">
        <v>221</v>
      </c>
      <c r="F14" s="92">
        <v>65</v>
      </c>
      <c r="G14" s="92" t="s">
        <v>221</v>
      </c>
      <c r="H14" s="92" t="s">
        <v>374</v>
      </c>
      <c r="I14" s="65" t="s">
        <v>221</v>
      </c>
      <c r="J14" s="92">
        <v>127</v>
      </c>
      <c r="K14" s="120" t="s">
        <v>221</v>
      </c>
      <c r="L14" s="119">
        <v>88</v>
      </c>
    </row>
    <row r="15" spans="1:12" ht="15">
      <c r="A15" s="70" t="s">
        <v>64</v>
      </c>
      <c r="B15" s="97" t="s">
        <v>65</v>
      </c>
      <c r="C15" s="65" t="s">
        <v>221</v>
      </c>
      <c r="D15" s="92">
        <v>105</v>
      </c>
      <c r="E15" s="65" t="s">
        <v>221</v>
      </c>
      <c r="F15" s="92">
        <v>65</v>
      </c>
      <c r="G15" s="92" t="s">
        <v>221</v>
      </c>
      <c r="H15" s="92" t="s">
        <v>374</v>
      </c>
      <c r="I15" s="65" t="s">
        <v>221</v>
      </c>
      <c r="J15" s="92">
        <v>127</v>
      </c>
      <c r="K15" s="120" t="s">
        <v>221</v>
      </c>
      <c r="L15" s="119">
        <v>88</v>
      </c>
    </row>
    <row r="16" spans="1:12" ht="15">
      <c r="A16" s="70" t="s">
        <v>66</v>
      </c>
      <c r="B16" s="97" t="s">
        <v>67</v>
      </c>
      <c r="C16" s="65" t="s">
        <v>221</v>
      </c>
      <c r="D16" s="92">
        <v>105</v>
      </c>
      <c r="E16" s="65" t="s">
        <v>221</v>
      </c>
      <c r="F16" s="92">
        <v>65</v>
      </c>
      <c r="G16" s="92" t="s">
        <v>221</v>
      </c>
      <c r="H16" s="92" t="s">
        <v>374</v>
      </c>
      <c r="I16" s="65" t="s">
        <v>221</v>
      </c>
      <c r="J16" s="92">
        <v>127</v>
      </c>
      <c r="K16" s="120" t="s">
        <v>221</v>
      </c>
      <c r="L16" s="119">
        <v>87</v>
      </c>
    </row>
    <row r="17" spans="1:12" ht="15">
      <c r="A17" s="70" t="s">
        <v>68</v>
      </c>
      <c r="B17" s="97" t="s">
        <v>69</v>
      </c>
      <c r="C17" s="65" t="s">
        <v>221</v>
      </c>
      <c r="D17" s="92">
        <v>105</v>
      </c>
      <c r="E17" s="65" t="s">
        <v>221</v>
      </c>
      <c r="F17" s="77">
        <v>65</v>
      </c>
      <c r="G17" s="92" t="s">
        <v>221</v>
      </c>
      <c r="H17" s="92" t="s">
        <v>374</v>
      </c>
      <c r="I17" s="65" t="s">
        <v>221</v>
      </c>
      <c r="J17" s="92">
        <v>127</v>
      </c>
      <c r="K17" s="120" t="s">
        <v>221</v>
      </c>
      <c r="L17" s="119">
        <v>88</v>
      </c>
    </row>
    <row r="18" spans="1:12" ht="15">
      <c r="A18" s="70" t="s">
        <v>70</v>
      </c>
      <c r="B18" s="97" t="s">
        <v>71</v>
      </c>
      <c r="C18" s="65" t="s">
        <v>221</v>
      </c>
      <c r="D18" s="92">
        <v>104</v>
      </c>
      <c r="E18" s="65" t="s">
        <v>221</v>
      </c>
      <c r="F18" s="92">
        <v>65</v>
      </c>
      <c r="G18" s="92" t="s">
        <v>221</v>
      </c>
      <c r="H18" s="92" t="s">
        <v>374</v>
      </c>
      <c r="I18" s="65" t="s">
        <v>221</v>
      </c>
      <c r="J18" s="92">
        <v>127</v>
      </c>
      <c r="K18" s="120" t="s">
        <v>221</v>
      </c>
      <c r="L18" s="119">
        <v>85</v>
      </c>
    </row>
    <row r="19" spans="1:12" ht="15">
      <c r="A19" s="70" t="s">
        <v>72</v>
      </c>
      <c r="B19" s="97" t="s">
        <v>73</v>
      </c>
      <c r="C19" s="65" t="s">
        <v>221</v>
      </c>
      <c r="D19" s="92">
        <v>104</v>
      </c>
      <c r="E19" s="65" t="s">
        <v>221</v>
      </c>
      <c r="F19" s="92">
        <v>65</v>
      </c>
      <c r="G19" s="92" t="s">
        <v>221</v>
      </c>
      <c r="H19" s="92" t="s">
        <v>374</v>
      </c>
      <c r="I19" s="65" t="s">
        <v>221</v>
      </c>
      <c r="J19" s="92">
        <v>127</v>
      </c>
      <c r="K19" s="120" t="s">
        <v>221</v>
      </c>
      <c r="L19" s="119">
        <v>84</v>
      </c>
    </row>
    <row r="20" spans="1:12" ht="45">
      <c r="A20" s="70" t="s">
        <v>74</v>
      </c>
      <c r="B20" s="97" t="s">
        <v>75</v>
      </c>
      <c r="C20" s="65" t="s">
        <v>221</v>
      </c>
      <c r="D20" s="92">
        <v>105</v>
      </c>
      <c r="E20" s="65" t="s">
        <v>221</v>
      </c>
      <c r="F20" s="92">
        <v>65</v>
      </c>
      <c r="G20" s="92" t="s">
        <v>221</v>
      </c>
      <c r="H20" s="92" t="s">
        <v>374</v>
      </c>
      <c r="I20" s="65" t="s">
        <v>221</v>
      </c>
      <c r="J20" s="92">
        <v>126</v>
      </c>
      <c r="K20" s="120" t="s">
        <v>221</v>
      </c>
      <c r="L20" s="119" t="s">
        <v>443</v>
      </c>
    </row>
    <row r="21" spans="1:12" ht="15">
      <c r="A21" s="70" t="s">
        <v>76</v>
      </c>
      <c r="B21" s="97" t="s">
        <v>77</v>
      </c>
      <c r="C21" s="65" t="s">
        <v>221</v>
      </c>
      <c r="D21" s="92">
        <v>104</v>
      </c>
      <c r="E21" s="65" t="s">
        <v>221</v>
      </c>
      <c r="F21" s="92">
        <v>65</v>
      </c>
      <c r="G21" s="92" t="s">
        <v>221</v>
      </c>
      <c r="H21" s="92" t="s">
        <v>374</v>
      </c>
      <c r="I21" s="65" t="s">
        <v>221</v>
      </c>
      <c r="J21" s="92">
        <v>72</v>
      </c>
      <c r="K21" s="120" t="s">
        <v>221</v>
      </c>
      <c r="L21" s="119"/>
    </row>
    <row r="22" spans="1:12" ht="30">
      <c r="A22" s="70" t="s">
        <v>78</v>
      </c>
      <c r="B22" s="97" t="s">
        <v>79</v>
      </c>
      <c r="C22" s="65" t="s">
        <v>221</v>
      </c>
      <c r="D22" s="92">
        <v>104</v>
      </c>
      <c r="E22" s="65" t="s">
        <v>221</v>
      </c>
      <c r="F22" s="77" t="s">
        <v>403</v>
      </c>
      <c r="G22" s="92" t="s">
        <v>221</v>
      </c>
      <c r="H22" s="92" t="s">
        <v>374</v>
      </c>
      <c r="I22" s="65" t="s">
        <v>221</v>
      </c>
      <c r="J22" s="92">
        <v>127</v>
      </c>
      <c r="K22" s="120" t="s">
        <v>358</v>
      </c>
      <c r="L22" s="119" t="s">
        <v>358</v>
      </c>
    </row>
    <row r="23" spans="1:12" ht="15">
      <c r="A23" s="70" t="s">
        <v>80</v>
      </c>
      <c r="B23" s="97" t="s">
        <v>81</v>
      </c>
      <c r="C23" s="65" t="s">
        <v>221</v>
      </c>
      <c r="D23" s="92">
        <v>104</v>
      </c>
      <c r="E23" s="65" t="s">
        <v>221</v>
      </c>
      <c r="F23" s="92">
        <v>65</v>
      </c>
      <c r="G23" s="92" t="s">
        <v>221</v>
      </c>
      <c r="H23" s="92" t="s">
        <v>374</v>
      </c>
      <c r="I23" s="65" t="s">
        <v>221</v>
      </c>
      <c r="J23" s="92">
        <v>127</v>
      </c>
      <c r="K23" s="120" t="s">
        <v>221</v>
      </c>
      <c r="L23" s="119">
        <v>89</v>
      </c>
    </row>
    <row r="24" spans="1:12" ht="30">
      <c r="A24" s="70" t="s">
        <v>82</v>
      </c>
      <c r="B24" s="97" t="s">
        <v>83</v>
      </c>
      <c r="C24" s="65" t="s">
        <v>221</v>
      </c>
      <c r="D24" s="92">
        <v>106</v>
      </c>
      <c r="E24" s="65" t="s">
        <v>221</v>
      </c>
      <c r="F24" s="92">
        <v>65</v>
      </c>
      <c r="G24" s="92" t="s">
        <v>221</v>
      </c>
      <c r="H24" s="92" t="s">
        <v>374</v>
      </c>
      <c r="I24" s="65" t="s">
        <v>221</v>
      </c>
      <c r="J24" s="92">
        <v>127</v>
      </c>
      <c r="K24" s="120" t="s">
        <v>221</v>
      </c>
      <c r="L24" s="119">
        <v>89</v>
      </c>
    </row>
    <row r="25" spans="1:12" ht="15">
      <c r="A25" s="70" t="s">
        <v>84</v>
      </c>
      <c r="B25" s="97" t="s">
        <v>85</v>
      </c>
      <c r="C25" s="65" t="s">
        <v>221</v>
      </c>
      <c r="D25" s="92">
        <v>106</v>
      </c>
      <c r="E25" s="65" t="s">
        <v>221</v>
      </c>
      <c r="F25" s="92">
        <v>65</v>
      </c>
      <c r="G25" s="92" t="s">
        <v>221</v>
      </c>
      <c r="H25" s="92" t="s">
        <v>374</v>
      </c>
      <c r="I25" s="65" t="s">
        <v>221</v>
      </c>
      <c r="J25" s="92">
        <v>127</v>
      </c>
      <c r="K25" s="120" t="s">
        <v>221</v>
      </c>
      <c r="L25" s="119">
        <v>89</v>
      </c>
    </row>
    <row r="26" spans="1:12" ht="30">
      <c r="A26" s="70" t="s">
        <v>86</v>
      </c>
      <c r="B26" s="97" t="s">
        <v>93</v>
      </c>
      <c r="C26" s="65" t="s">
        <v>221</v>
      </c>
      <c r="D26" s="92">
        <v>104</v>
      </c>
      <c r="E26" s="65" t="s">
        <v>221</v>
      </c>
      <c r="F26" s="92">
        <v>65</v>
      </c>
      <c r="G26" s="92" t="s">
        <v>221</v>
      </c>
      <c r="H26" s="92" t="s">
        <v>374</v>
      </c>
      <c r="I26" s="65" t="s">
        <v>221</v>
      </c>
      <c r="J26" s="65" t="s">
        <v>431</v>
      </c>
      <c r="K26" s="120" t="s">
        <v>358</v>
      </c>
      <c r="L26" s="119" t="s">
        <v>358</v>
      </c>
    </row>
    <row r="27" spans="1:12" ht="90">
      <c r="A27" s="70" t="s">
        <v>87</v>
      </c>
      <c r="B27" s="97" t="s">
        <v>88</v>
      </c>
      <c r="C27" s="65" t="s">
        <v>221</v>
      </c>
      <c r="D27" s="92">
        <v>102</v>
      </c>
      <c r="E27" s="65" t="s">
        <v>221</v>
      </c>
      <c r="F27" s="92">
        <v>65</v>
      </c>
      <c r="G27" s="92" t="s">
        <v>221</v>
      </c>
      <c r="H27" s="92" t="s">
        <v>374</v>
      </c>
      <c r="I27" s="65" t="s">
        <v>221</v>
      </c>
      <c r="J27" s="65">
        <v>127</v>
      </c>
      <c r="K27" s="120" t="s">
        <v>221</v>
      </c>
      <c r="L27" s="119" t="s">
        <v>444</v>
      </c>
    </row>
    <row r="28" spans="1:12" ht="15">
      <c r="A28" s="70" t="s">
        <v>89</v>
      </c>
      <c r="B28" s="97" t="s">
        <v>90</v>
      </c>
      <c r="C28" s="65" t="s">
        <v>221</v>
      </c>
      <c r="D28" s="92">
        <v>104</v>
      </c>
      <c r="E28" s="65" t="s">
        <v>221</v>
      </c>
      <c r="F28" s="92">
        <v>65</v>
      </c>
      <c r="G28" s="92" t="s">
        <v>221</v>
      </c>
      <c r="H28" s="92" t="s">
        <v>374</v>
      </c>
      <c r="I28" s="65" t="s">
        <v>221</v>
      </c>
      <c r="J28" s="92">
        <v>72</v>
      </c>
      <c r="K28" s="120" t="s">
        <v>221</v>
      </c>
      <c r="L28" s="119">
        <v>89</v>
      </c>
    </row>
    <row r="29" spans="1:12" ht="15">
      <c r="A29" s="70" t="s">
        <v>91</v>
      </c>
      <c r="B29" s="97" t="s">
        <v>90</v>
      </c>
      <c r="C29" s="65" t="s">
        <v>221</v>
      </c>
      <c r="D29" s="92">
        <v>106</v>
      </c>
      <c r="E29" s="65" t="s">
        <v>221</v>
      </c>
      <c r="F29" s="92">
        <v>656</v>
      </c>
      <c r="G29" s="92" t="s">
        <v>221</v>
      </c>
      <c r="H29" s="92" t="s">
        <v>374</v>
      </c>
      <c r="I29" s="65" t="s">
        <v>221</v>
      </c>
      <c r="J29" s="92">
        <v>72</v>
      </c>
      <c r="K29" s="120" t="s">
        <v>221</v>
      </c>
      <c r="L29" s="119">
        <v>89</v>
      </c>
    </row>
    <row r="30" spans="1:12" ht="45">
      <c r="A30" s="70" t="s">
        <v>95</v>
      </c>
      <c r="B30" s="97"/>
      <c r="C30" s="65" t="s">
        <v>221</v>
      </c>
      <c r="D30" s="92">
        <v>183</v>
      </c>
      <c r="E30" s="65" t="s">
        <v>221</v>
      </c>
      <c r="F30" s="92">
        <v>60</v>
      </c>
      <c r="G30" s="92" t="s">
        <v>221</v>
      </c>
      <c r="H30" s="92" t="s">
        <v>375</v>
      </c>
      <c r="I30" s="65" t="s">
        <v>221</v>
      </c>
      <c r="J30" s="92">
        <v>161</v>
      </c>
      <c r="K30" s="120" t="s">
        <v>221</v>
      </c>
      <c r="L30" s="119">
        <v>137</v>
      </c>
    </row>
    <row r="31" spans="1:12" ht="45" customHeight="1">
      <c r="A31" s="271" t="s">
        <v>96</v>
      </c>
      <c r="B31" s="60" t="s">
        <v>106</v>
      </c>
      <c r="C31" s="65" t="s">
        <v>221</v>
      </c>
      <c r="D31" s="92">
        <v>197</v>
      </c>
      <c r="E31" s="65" t="s">
        <v>221</v>
      </c>
      <c r="F31" s="92">
        <v>204</v>
      </c>
      <c r="G31" s="92" t="s">
        <v>221</v>
      </c>
      <c r="H31" s="92" t="s">
        <v>376</v>
      </c>
      <c r="I31" s="65" t="s">
        <v>221</v>
      </c>
      <c r="J31" s="92">
        <v>139</v>
      </c>
      <c r="K31" s="120" t="s">
        <v>221</v>
      </c>
      <c r="L31" s="119">
        <v>149</v>
      </c>
    </row>
    <row r="32" spans="1:12" ht="15.75">
      <c r="A32" s="271"/>
      <c r="B32" s="60" t="s">
        <v>97</v>
      </c>
      <c r="C32" s="65" t="s">
        <v>221</v>
      </c>
      <c r="D32" s="92">
        <v>196</v>
      </c>
      <c r="E32" s="65" t="s">
        <v>221</v>
      </c>
      <c r="F32" s="92">
        <v>179</v>
      </c>
      <c r="G32" s="92" t="s">
        <v>221</v>
      </c>
      <c r="H32" s="92" t="s">
        <v>376</v>
      </c>
      <c r="I32" s="65" t="s">
        <v>221</v>
      </c>
      <c r="J32" s="92">
        <v>139</v>
      </c>
      <c r="K32" s="120" t="s">
        <v>221</v>
      </c>
      <c r="L32" s="119" t="s">
        <v>445</v>
      </c>
    </row>
    <row r="33" spans="1:12" ht="60">
      <c r="A33" s="271"/>
      <c r="B33" s="60" t="s">
        <v>98</v>
      </c>
      <c r="C33" s="65" t="s">
        <v>221</v>
      </c>
      <c r="D33" s="92">
        <v>195</v>
      </c>
      <c r="E33" s="65" t="s">
        <v>221</v>
      </c>
      <c r="F33" s="92" t="s">
        <v>404</v>
      </c>
      <c r="G33" s="92" t="s">
        <v>221</v>
      </c>
      <c r="H33" s="92" t="s">
        <v>376</v>
      </c>
      <c r="I33" s="65" t="s">
        <v>221</v>
      </c>
      <c r="J33" s="92">
        <v>139</v>
      </c>
      <c r="K33" s="120" t="s">
        <v>221</v>
      </c>
      <c r="L33" s="119">
        <v>151</v>
      </c>
    </row>
    <row r="34" spans="1:12" ht="31.5">
      <c r="A34" s="271"/>
      <c r="B34" s="60" t="s">
        <v>99</v>
      </c>
      <c r="C34" s="65" t="s">
        <v>221</v>
      </c>
      <c r="D34" s="92" t="s">
        <v>432</v>
      </c>
      <c r="E34" s="65" t="s">
        <v>221</v>
      </c>
      <c r="F34" s="92" t="s">
        <v>405</v>
      </c>
      <c r="G34" s="92" t="s">
        <v>221</v>
      </c>
      <c r="H34" s="92" t="s">
        <v>376</v>
      </c>
      <c r="I34" s="65" t="s">
        <v>221</v>
      </c>
      <c r="J34" s="92">
        <v>139</v>
      </c>
      <c r="K34" s="120" t="s">
        <v>221</v>
      </c>
      <c r="L34" s="119">
        <v>144</v>
      </c>
    </row>
    <row r="35" spans="1:12" ht="30">
      <c r="A35" s="271"/>
      <c r="B35" s="60" t="s">
        <v>100</v>
      </c>
      <c r="C35" s="65" t="s">
        <v>221</v>
      </c>
      <c r="D35" s="92">
        <v>196</v>
      </c>
      <c r="E35" s="65" t="s">
        <v>221</v>
      </c>
      <c r="F35" s="77" t="s">
        <v>406</v>
      </c>
      <c r="G35" s="92" t="s">
        <v>221</v>
      </c>
      <c r="H35" s="92" t="s">
        <v>376</v>
      </c>
      <c r="I35" s="65" t="s">
        <v>221</v>
      </c>
      <c r="J35" s="92">
        <v>139</v>
      </c>
      <c r="K35" s="120" t="s">
        <v>221</v>
      </c>
      <c r="L35" s="119">
        <v>149</v>
      </c>
    </row>
    <row r="36" spans="1:12" ht="15.75">
      <c r="A36" s="271"/>
      <c r="B36" s="60" t="s">
        <v>101</v>
      </c>
      <c r="C36" s="65" t="s">
        <v>221</v>
      </c>
      <c r="D36" s="92">
        <v>191</v>
      </c>
      <c r="E36" s="65" t="s">
        <v>221</v>
      </c>
      <c r="F36" s="92">
        <v>214</v>
      </c>
      <c r="G36" s="92" t="s">
        <v>221</v>
      </c>
      <c r="H36" s="92" t="s">
        <v>376</v>
      </c>
      <c r="I36" s="65" t="s">
        <v>221</v>
      </c>
      <c r="J36" s="92">
        <v>139</v>
      </c>
      <c r="K36" s="120" t="s">
        <v>221</v>
      </c>
      <c r="L36" s="119">
        <v>151</v>
      </c>
    </row>
    <row r="37" spans="1:12" ht="31.5">
      <c r="A37" s="271"/>
      <c r="B37" s="60" t="s">
        <v>102</v>
      </c>
      <c r="C37" s="65" t="s">
        <v>221</v>
      </c>
      <c r="D37" s="92" t="s">
        <v>432</v>
      </c>
      <c r="E37" s="65" t="s">
        <v>221</v>
      </c>
      <c r="F37" s="92" t="s">
        <v>407</v>
      </c>
      <c r="G37" s="92" t="s">
        <v>221</v>
      </c>
      <c r="H37" s="92" t="s">
        <v>376</v>
      </c>
      <c r="I37" s="65" t="s">
        <v>221</v>
      </c>
      <c r="J37" s="92">
        <v>141</v>
      </c>
      <c r="K37" s="120" t="s">
        <v>221</v>
      </c>
      <c r="L37" s="119">
        <v>156</v>
      </c>
    </row>
    <row r="38" spans="1:12" ht="31.5">
      <c r="A38" s="271"/>
      <c r="B38" s="60" t="s">
        <v>103</v>
      </c>
      <c r="C38" s="65" t="s">
        <v>221</v>
      </c>
      <c r="D38" s="92">
        <v>198</v>
      </c>
      <c r="E38" s="65" t="s">
        <v>221</v>
      </c>
      <c r="F38" s="77" t="s">
        <v>408</v>
      </c>
      <c r="G38" s="92" t="s">
        <v>221</v>
      </c>
      <c r="H38" s="92" t="s">
        <v>376</v>
      </c>
      <c r="I38" s="65" t="s">
        <v>221</v>
      </c>
      <c r="J38" s="92">
        <v>139</v>
      </c>
      <c r="K38" s="120" t="s">
        <v>221</v>
      </c>
      <c r="L38" s="119">
        <v>149</v>
      </c>
    </row>
    <row r="39" spans="1:12" ht="15.75">
      <c r="A39" s="271"/>
      <c r="B39" s="60" t="s">
        <v>104</v>
      </c>
      <c r="C39" s="65" t="s">
        <v>221</v>
      </c>
      <c r="D39" s="92">
        <v>198</v>
      </c>
      <c r="E39" s="65" t="s">
        <v>221</v>
      </c>
      <c r="F39" s="92">
        <v>207</v>
      </c>
      <c r="G39" s="92" t="s">
        <v>221</v>
      </c>
      <c r="H39" s="92" t="s">
        <v>376</v>
      </c>
      <c r="I39" s="65" t="s">
        <v>221</v>
      </c>
      <c r="J39" s="92">
        <v>138</v>
      </c>
      <c r="K39" s="120" t="s">
        <v>221</v>
      </c>
      <c r="L39" s="119">
        <v>144</v>
      </c>
    </row>
    <row r="40" spans="1:12" ht="47.25">
      <c r="A40" s="271"/>
      <c r="B40" s="60" t="s">
        <v>105</v>
      </c>
      <c r="C40" s="65" t="s">
        <v>221</v>
      </c>
      <c r="D40" s="92" t="s">
        <v>335</v>
      </c>
      <c r="E40" s="65" t="s">
        <v>221</v>
      </c>
      <c r="F40" s="77" t="s">
        <v>408</v>
      </c>
      <c r="G40" s="92" t="s">
        <v>221</v>
      </c>
      <c r="H40" s="92" t="s">
        <v>376</v>
      </c>
      <c r="I40" s="65" t="s">
        <v>221</v>
      </c>
      <c r="J40" s="92">
        <v>139</v>
      </c>
      <c r="K40" s="120" t="s">
        <v>221</v>
      </c>
      <c r="L40" s="119">
        <v>149</v>
      </c>
    </row>
    <row r="41" spans="1:12" ht="39" customHeight="1">
      <c r="A41" s="272" t="s">
        <v>107</v>
      </c>
      <c r="B41" s="61" t="s">
        <v>108</v>
      </c>
      <c r="C41" s="65" t="s">
        <v>221</v>
      </c>
      <c r="D41" s="92">
        <v>200</v>
      </c>
      <c r="E41" s="65" t="s">
        <v>221</v>
      </c>
      <c r="F41" s="92" t="s">
        <v>409</v>
      </c>
      <c r="G41" s="92" t="s">
        <v>221</v>
      </c>
      <c r="H41" s="92" t="s">
        <v>377</v>
      </c>
      <c r="I41" s="65" t="s">
        <v>221</v>
      </c>
      <c r="J41" s="92">
        <v>142</v>
      </c>
      <c r="K41" s="120" t="s">
        <v>221</v>
      </c>
      <c r="L41" s="119">
        <v>167</v>
      </c>
    </row>
    <row r="42" spans="1:12" ht="30">
      <c r="A42" s="272"/>
      <c r="B42" s="61" t="s">
        <v>109</v>
      </c>
      <c r="C42" s="65" t="s">
        <v>221</v>
      </c>
      <c r="D42" s="92">
        <v>200</v>
      </c>
      <c r="E42" s="65" t="s">
        <v>221</v>
      </c>
      <c r="F42" s="92" t="s">
        <v>409</v>
      </c>
      <c r="G42" s="92" t="s">
        <v>221</v>
      </c>
      <c r="H42" s="92" t="s">
        <v>377</v>
      </c>
      <c r="I42" s="65" t="s">
        <v>221</v>
      </c>
      <c r="J42" s="92">
        <v>142</v>
      </c>
      <c r="K42" s="120" t="s">
        <v>221</v>
      </c>
      <c r="L42" s="119" t="s">
        <v>446</v>
      </c>
    </row>
    <row r="43" spans="1:12" ht="30">
      <c r="A43" s="272"/>
      <c r="B43" s="61" t="s">
        <v>110</v>
      </c>
      <c r="C43" s="65" t="s">
        <v>221</v>
      </c>
      <c r="D43" s="92">
        <v>203</v>
      </c>
      <c r="E43" s="65" t="s">
        <v>221</v>
      </c>
      <c r="F43" s="92" t="s">
        <v>409</v>
      </c>
      <c r="G43" s="92" t="s">
        <v>221</v>
      </c>
      <c r="H43" s="92" t="s">
        <v>377</v>
      </c>
      <c r="I43" s="65" t="s">
        <v>221</v>
      </c>
      <c r="J43" s="92">
        <v>145</v>
      </c>
      <c r="K43" s="120" t="s">
        <v>221</v>
      </c>
      <c r="L43" s="119" t="s">
        <v>446</v>
      </c>
    </row>
    <row r="44" spans="1:12" ht="30">
      <c r="A44" s="272"/>
      <c r="B44" s="61" t="s">
        <v>111</v>
      </c>
      <c r="C44" s="65" t="s">
        <v>221</v>
      </c>
      <c r="D44" s="92">
        <v>203</v>
      </c>
      <c r="E44" s="65" t="s">
        <v>221</v>
      </c>
      <c r="F44" s="92" t="s">
        <v>409</v>
      </c>
      <c r="G44" s="92" t="s">
        <v>221</v>
      </c>
      <c r="H44" s="92" t="s">
        <v>377</v>
      </c>
      <c r="I44" s="65" t="s">
        <v>221</v>
      </c>
      <c r="J44" s="92">
        <v>149</v>
      </c>
      <c r="K44" s="120" t="s">
        <v>221</v>
      </c>
      <c r="L44" s="119" t="s">
        <v>446</v>
      </c>
    </row>
    <row r="45" spans="1:12" ht="30">
      <c r="A45" s="242" t="s">
        <v>116</v>
      </c>
      <c r="B45" s="62" t="s">
        <v>112</v>
      </c>
      <c r="C45" s="65" t="s">
        <v>221</v>
      </c>
      <c r="D45" s="92">
        <v>206</v>
      </c>
      <c r="E45" s="65" t="s">
        <v>221</v>
      </c>
      <c r="F45" s="92" t="s">
        <v>410</v>
      </c>
      <c r="G45" s="92" t="s">
        <v>221</v>
      </c>
      <c r="H45" s="92" t="s">
        <v>378</v>
      </c>
      <c r="I45" s="65" t="s">
        <v>221</v>
      </c>
      <c r="J45" s="92">
        <v>153</v>
      </c>
      <c r="K45" s="120" t="s">
        <v>221</v>
      </c>
      <c r="L45" s="119">
        <v>173</v>
      </c>
    </row>
    <row r="46" spans="1:12" ht="31.5">
      <c r="A46" s="265"/>
      <c r="B46" s="62" t="s">
        <v>113</v>
      </c>
      <c r="C46" s="65" t="s">
        <v>221</v>
      </c>
      <c r="D46" s="92">
        <v>205</v>
      </c>
      <c r="E46" s="65" t="s">
        <v>221</v>
      </c>
      <c r="F46" s="92">
        <v>342</v>
      </c>
      <c r="G46" s="92" t="s">
        <v>221</v>
      </c>
      <c r="H46" s="92" t="s">
        <v>378</v>
      </c>
      <c r="I46" s="65" t="s">
        <v>221</v>
      </c>
      <c r="J46" s="92">
        <v>153</v>
      </c>
      <c r="K46" s="120" t="s">
        <v>221</v>
      </c>
      <c r="L46" s="119">
        <v>173</v>
      </c>
    </row>
    <row r="47" spans="1:12" ht="31.5">
      <c r="A47" s="265"/>
      <c r="B47" s="62" t="s">
        <v>114</v>
      </c>
      <c r="C47" s="65" t="s">
        <v>221</v>
      </c>
      <c r="D47" s="92">
        <v>207</v>
      </c>
      <c r="E47" s="65" t="s">
        <v>221</v>
      </c>
      <c r="F47" s="92" t="s">
        <v>411</v>
      </c>
      <c r="G47" s="92" t="s">
        <v>221</v>
      </c>
      <c r="H47" s="92" t="s">
        <v>378</v>
      </c>
      <c r="I47" s="65" t="s">
        <v>221</v>
      </c>
      <c r="J47" s="92">
        <v>151</v>
      </c>
      <c r="K47" s="120" t="s">
        <v>221</v>
      </c>
      <c r="L47" s="119">
        <v>173</v>
      </c>
    </row>
    <row r="48" spans="1:12" ht="30">
      <c r="A48" s="265"/>
      <c r="B48" s="62" t="s">
        <v>115</v>
      </c>
      <c r="C48" s="65" t="s">
        <v>221</v>
      </c>
      <c r="D48" s="92">
        <v>205</v>
      </c>
      <c r="E48" s="65" t="s">
        <v>221</v>
      </c>
      <c r="F48" s="92">
        <v>342</v>
      </c>
      <c r="G48" s="92" t="s">
        <v>221</v>
      </c>
      <c r="H48" s="92" t="s">
        <v>378</v>
      </c>
      <c r="I48" s="65" t="s">
        <v>221</v>
      </c>
      <c r="J48" s="92">
        <v>153</v>
      </c>
      <c r="K48" s="120" t="s">
        <v>221</v>
      </c>
      <c r="L48" s="119">
        <v>173</v>
      </c>
    </row>
    <row r="49" spans="1:12" ht="15.75">
      <c r="A49" s="242" t="s">
        <v>117</v>
      </c>
      <c r="B49" s="61" t="s">
        <v>118</v>
      </c>
      <c r="C49" s="65" t="s">
        <v>221</v>
      </c>
      <c r="D49" s="92">
        <v>220</v>
      </c>
      <c r="E49" s="65" t="s">
        <v>221</v>
      </c>
      <c r="F49" s="92">
        <v>163</v>
      </c>
      <c r="G49" s="92" t="s">
        <v>221</v>
      </c>
      <c r="H49" s="92" t="s">
        <v>379</v>
      </c>
      <c r="I49" s="65" t="s">
        <v>221</v>
      </c>
      <c r="J49" s="92">
        <v>146</v>
      </c>
      <c r="K49" s="120" t="s">
        <v>221</v>
      </c>
      <c r="L49" s="119">
        <v>173</v>
      </c>
    </row>
    <row r="50" spans="1:12" ht="15.75">
      <c r="A50" s="265"/>
      <c r="B50" s="61" t="s">
        <v>119</v>
      </c>
      <c r="C50" s="65" t="s">
        <v>221</v>
      </c>
      <c r="D50" s="92">
        <v>220</v>
      </c>
      <c r="E50" s="65" t="s">
        <v>221</v>
      </c>
      <c r="F50" s="92">
        <v>163</v>
      </c>
      <c r="G50" s="92" t="s">
        <v>221</v>
      </c>
      <c r="H50" s="92" t="s">
        <v>379</v>
      </c>
      <c r="I50" s="65" t="s">
        <v>221</v>
      </c>
      <c r="J50" s="92">
        <v>154</v>
      </c>
      <c r="K50" s="120" t="s">
        <v>221</v>
      </c>
      <c r="L50" s="119">
        <v>171</v>
      </c>
    </row>
    <row r="51" spans="1:12" ht="15.75">
      <c r="A51" s="242" t="s">
        <v>124</v>
      </c>
      <c r="B51" s="61" t="s">
        <v>120</v>
      </c>
      <c r="C51" s="65" t="s">
        <v>221</v>
      </c>
      <c r="D51" s="92">
        <v>210</v>
      </c>
      <c r="E51" s="65" t="s">
        <v>221</v>
      </c>
      <c r="F51" s="92">
        <v>345</v>
      </c>
      <c r="G51" s="92" t="s">
        <v>221</v>
      </c>
      <c r="H51" s="92" t="s">
        <v>380</v>
      </c>
      <c r="I51" s="65" t="s">
        <v>221</v>
      </c>
      <c r="J51" s="92">
        <v>154</v>
      </c>
      <c r="K51" s="120" t="s">
        <v>221</v>
      </c>
      <c r="L51" s="119">
        <v>173</v>
      </c>
    </row>
    <row r="52" spans="1:12" ht="31.5">
      <c r="A52" s="265"/>
      <c r="B52" s="61" t="s">
        <v>121</v>
      </c>
      <c r="C52" s="65" t="s">
        <v>221</v>
      </c>
      <c r="D52" s="92">
        <v>210</v>
      </c>
      <c r="E52" s="65" t="s">
        <v>221</v>
      </c>
      <c r="F52" s="92">
        <v>345</v>
      </c>
      <c r="G52" s="92" t="s">
        <v>221</v>
      </c>
      <c r="H52" s="92" t="s">
        <v>380</v>
      </c>
      <c r="I52" s="65" t="s">
        <v>221</v>
      </c>
      <c r="J52" s="92">
        <v>154</v>
      </c>
      <c r="K52" s="120" t="s">
        <v>221</v>
      </c>
      <c r="L52" s="119">
        <v>178</v>
      </c>
    </row>
    <row r="53" spans="1:12" ht="31.5">
      <c r="A53" s="265"/>
      <c r="B53" s="61" t="s">
        <v>122</v>
      </c>
      <c r="C53" s="65" t="s">
        <v>221</v>
      </c>
      <c r="D53" s="92">
        <v>210</v>
      </c>
      <c r="E53" s="65" t="s">
        <v>221</v>
      </c>
      <c r="F53" s="92">
        <v>345</v>
      </c>
      <c r="G53" s="92" t="s">
        <v>221</v>
      </c>
      <c r="H53" s="92" t="s">
        <v>380</v>
      </c>
      <c r="I53" s="65" t="s">
        <v>221</v>
      </c>
      <c r="J53" s="92">
        <v>154</v>
      </c>
      <c r="K53" s="120" t="s">
        <v>221</v>
      </c>
      <c r="L53" s="119">
        <v>178</v>
      </c>
    </row>
    <row r="54" spans="1:12" ht="15.75">
      <c r="A54" s="265"/>
      <c r="B54" s="61" t="s">
        <v>123</v>
      </c>
      <c r="C54" s="65" t="s">
        <v>221</v>
      </c>
      <c r="D54" s="92">
        <v>210</v>
      </c>
      <c r="E54" s="65" t="s">
        <v>221</v>
      </c>
      <c r="F54" s="92">
        <v>345</v>
      </c>
      <c r="G54" s="92" t="s">
        <v>221</v>
      </c>
      <c r="H54" s="92" t="s">
        <v>380</v>
      </c>
      <c r="I54" s="65" t="s">
        <v>221</v>
      </c>
      <c r="J54" s="92">
        <v>154</v>
      </c>
      <c r="K54" s="120" t="s">
        <v>221</v>
      </c>
      <c r="L54" s="119">
        <v>178</v>
      </c>
    </row>
    <row r="55" spans="1:12" ht="31.5">
      <c r="A55" s="266" t="s">
        <v>125</v>
      </c>
      <c r="B55" s="61" t="s">
        <v>126</v>
      </c>
      <c r="C55" s="65" t="s">
        <v>221</v>
      </c>
      <c r="D55" s="92">
        <v>217</v>
      </c>
      <c r="E55" s="65" t="s">
        <v>221</v>
      </c>
      <c r="F55" s="77">
        <v>178</v>
      </c>
      <c r="G55" s="92" t="s">
        <v>221</v>
      </c>
      <c r="H55" s="92" t="s">
        <v>381</v>
      </c>
      <c r="I55" s="65" t="s">
        <v>221</v>
      </c>
      <c r="J55" s="92">
        <v>159</v>
      </c>
      <c r="K55" s="120" t="s">
        <v>221</v>
      </c>
      <c r="L55" s="119">
        <v>185</v>
      </c>
    </row>
    <row r="56" spans="1:12" ht="47.25">
      <c r="A56" s="267"/>
      <c r="B56" s="61" t="s">
        <v>127</v>
      </c>
      <c r="C56" s="65" t="s">
        <v>221</v>
      </c>
      <c r="D56" s="92">
        <v>215</v>
      </c>
      <c r="E56" s="65" t="s">
        <v>221</v>
      </c>
      <c r="F56" s="92">
        <v>179</v>
      </c>
      <c r="G56" s="92" t="s">
        <v>221</v>
      </c>
      <c r="H56" s="92" t="s">
        <v>381</v>
      </c>
      <c r="I56" s="65" t="s">
        <v>221</v>
      </c>
      <c r="J56" s="92">
        <v>159</v>
      </c>
      <c r="K56" s="120" t="s">
        <v>221</v>
      </c>
      <c r="L56" s="119">
        <v>180</v>
      </c>
    </row>
    <row r="57" spans="1:12" ht="47.25">
      <c r="A57" s="267"/>
      <c r="B57" s="61" t="s">
        <v>128</v>
      </c>
      <c r="C57" s="65" t="s">
        <v>221</v>
      </c>
      <c r="D57" s="92">
        <v>216</v>
      </c>
      <c r="E57" s="65" t="s">
        <v>221</v>
      </c>
      <c r="F57" s="77" t="s">
        <v>412</v>
      </c>
      <c r="G57" s="92" t="s">
        <v>221</v>
      </c>
      <c r="H57" s="92" t="s">
        <v>381</v>
      </c>
      <c r="I57" s="65" t="s">
        <v>221</v>
      </c>
      <c r="J57" s="92">
        <v>159</v>
      </c>
      <c r="K57" s="120" t="s">
        <v>221</v>
      </c>
      <c r="L57" s="119">
        <v>184</v>
      </c>
    </row>
    <row r="58" spans="1:12" ht="111" customHeight="1">
      <c r="A58" s="268" t="s">
        <v>129</v>
      </c>
      <c r="B58" s="269"/>
      <c r="C58" s="65" t="s">
        <v>221</v>
      </c>
      <c r="D58" s="92">
        <v>225</v>
      </c>
      <c r="E58" s="92" t="s">
        <v>221</v>
      </c>
      <c r="F58" s="92">
        <v>60</v>
      </c>
      <c r="G58" s="92" t="s">
        <v>221</v>
      </c>
      <c r="H58" s="92" t="s">
        <v>382</v>
      </c>
      <c r="I58" s="65" t="s">
        <v>221</v>
      </c>
      <c r="J58" s="92">
        <v>164</v>
      </c>
      <c r="K58" s="120" t="s">
        <v>221</v>
      </c>
      <c r="L58" s="119">
        <v>187</v>
      </c>
    </row>
    <row r="59" spans="1:12" ht="30">
      <c r="A59" s="268" t="s">
        <v>145</v>
      </c>
      <c r="B59" s="269"/>
      <c r="C59" s="65"/>
      <c r="D59" s="92"/>
      <c r="E59" s="92" t="s">
        <v>221</v>
      </c>
      <c r="F59" s="92" t="s">
        <v>413</v>
      </c>
      <c r="G59" s="92"/>
      <c r="H59" s="92"/>
      <c r="I59" s="65"/>
      <c r="J59" s="92"/>
      <c r="K59" s="120" t="s">
        <v>221</v>
      </c>
      <c r="L59" s="119">
        <v>187</v>
      </c>
    </row>
    <row r="60" spans="1:12" ht="30">
      <c r="A60" s="71" t="s">
        <v>130</v>
      </c>
      <c r="B60" s="63" t="s">
        <v>131</v>
      </c>
      <c r="C60" s="65" t="s">
        <v>221</v>
      </c>
      <c r="D60" s="92">
        <v>222</v>
      </c>
      <c r="E60" s="92" t="s">
        <v>221</v>
      </c>
      <c r="F60" s="92" t="s">
        <v>413</v>
      </c>
      <c r="G60" s="92" t="s">
        <v>221</v>
      </c>
      <c r="H60" s="92" t="s">
        <v>382</v>
      </c>
      <c r="I60" s="65" t="s">
        <v>221</v>
      </c>
      <c r="J60" s="92">
        <v>133</v>
      </c>
      <c r="K60" s="120" t="s">
        <v>358</v>
      </c>
      <c r="L60" s="119" t="s">
        <v>358</v>
      </c>
    </row>
    <row r="61" spans="1:12" ht="15.75">
      <c r="A61" s="71" t="s">
        <v>132</v>
      </c>
      <c r="B61" s="63" t="s">
        <v>133</v>
      </c>
      <c r="C61" s="65" t="s">
        <v>221</v>
      </c>
      <c r="D61" s="92">
        <v>222</v>
      </c>
      <c r="E61" s="92" t="s">
        <v>221</v>
      </c>
      <c r="F61" s="92" t="s">
        <v>414</v>
      </c>
      <c r="G61" s="92" t="s">
        <v>221</v>
      </c>
      <c r="H61" s="92" t="s">
        <v>382</v>
      </c>
      <c r="I61" s="65" t="s">
        <v>221</v>
      </c>
      <c r="J61" s="92">
        <v>133</v>
      </c>
      <c r="K61" s="120" t="s">
        <v>221</v>
      </c>
      <c r="L61" s="119">
        <v>188</v>
      </c>
    </row>
    <row r="62" spans="1:12" ht="30">
      <c r="A62" s="264" t="s">
        <v>134</v>
      </c>
      <c r="B62" s="63" t="s">
        <v>135</v>
      </c>
      <c r="C62" s="65" t="s">
        <v>221</v>
      </c>
      <c r="D62" s="92">
        <v>222</v>
      </c>
      <c r="E62" s="92" t="s">
        <v>221</v>
      </c>
      <c r="F62" s="92">
        <v>324</v>
      </c>
      <c r="G62" s="92" t="s">
        <v>221</v>
      </c>
      <c r="H62" s="92" t="s">
        <v>382</v>
      </c>
      <c r="I62" s="65" t="s">
        <v>221</v>
      </c>
      <c r="J62" s="92">
        <v>133</v>
      </c>
      <c r="K62" s="120" t="s">
        <v>358</v>
      </c>
      <c r="L62" s="119" t="s">
        <v>358</v>
      </c>
    </row>
    <row r="63" spans="1:12" ht="31.5">
      <c r="A63" s="264"/>
      <c r="B63" s="63" t="s">
        <v>146</v>
      </c>
      <c r="C63" s="65" t="s">
        <v>221</v>
      </c>
      <c r="D63" s="92">
        <v>222</v>
      </c>
      <c r="E63" s="92" t="s">
        <v>221</v>
      </c>
      <c r="F63" s="92">
        <v>324</v>
      </c>
      <c r="G63" s="92" t="s">
        <v>221</v>
      </c>
      <c r="H63" s="92" t="s">
        <v>382</v>
      </c>
      <c r="I63" s="65" t="s">
        <v>221</v>
      </c>
      <c r="J63" s="92">
        <v>133</v>
      </c>
      <c r="K63" s="120" t="s">
        <v>358</v>
      </c>
      <c r="L63" s="119" t="s">
        <v>358</v>
      </c>
    </row>
    <row r="64" spans="1:12" ht="31.5">
      <c r="A64" s="264"/>
      <c r="B64" s="63" t="s">
        <v>136</v>
      </c>
      <c r="C64" s="65" t="s">
        <v>221</v>
      </c>
      <c r="D64" s="92">
        <v>222</v>
      </c>
      <c r="E64" s="92" t="s">
        <v>221</v>
      </c>
      <c r="F64" s="92">
        <v>53</v>
      </c>
      <c r="G64" s="92" t="s">
        <v>221</v>
      </c>
      <c r="H64" s="92" t="s">
        <v>382</v>
      </c>
      <c r="I64" s="65" t="s">
        <v>221</v>
      </c>
      <c r="J64" s="92">
        <v>133</v>
      </c>
      <c r="K64" s="120" t="s">
        <v>358</v>
      </c>
      <c r="L64" s="119" t="s">
        <v>358</v>
      </c>
    </row>
    <row r="65" spans="1:12" ht="30">
      <c r="A65" s="71" t="s">
        <v>137</v>
      </c>
      <c r="B65" s="63" t="s">
        <v>138</v>
      </c>
      <c r="C65" s="65" t="s">
        <v>221</v>
      </c>
      <c r="D65" s="92">
        <v>222</v>
      </c>
      <c r="E65" s="92" t="s">
        <v>221</v>
      </c>
      <c r="F65" s="92" t="s">
        <v>413</v>
      </c>
      <c r="G65" s="92" t="s">
        <v>221</v>
      </c>
      <c r="H65" s="92" t="s">
        <v>382</v>
      </c>
      <c r="I65" s="65" t="s">
        <v>221</v>
      </c>
      <c r="J65" s="92">
        <v>133</v>
      </c>
      <c r="K65" s="120" t="s">
        <v>221</v>
      </c>
      <c r="L65" s="119">
        <v>188</v>
      </c>
    </row>
    <row r="66" spans="1:12" ht="30">
      <c r="A66" s="71" t="s">
        <v>139</v>
      </c>
      <c r="B66" s="63" t="s">
        <v>140</v>
      </c>
      <c r="C66" s="65" t="s">
        <v>221</v>
      </c>
      <c r="D66" s="92">
        <v>222</v>
      </c>
      <c r="E66" s="92" t="s">
        <v>221</v>
      </c>
      <c r="F66" s="92" t="s">
        <v>413</v>
      </c>
      <c r="G66" s="92" t="s">
        <v>221</v>
      </c>
      <c r="H66" s="92" t="s">
        <v>382</v>
      </c>
      <c r="I66" s="65" t="s">
        <v>221</v>
      </c>
      <c r="J66" s="92">
        <v>133</v>
      </c>
      <c r="K66" s="120" t="s">
        <v>358</v>
      </c>
      <c r="L66" s="119" t="s">
        <v>358</v>
      </c>
    </row>
    <row r="67" spans="1:12" ht="30">
      <c r="A67" s="71" t="s">
        <v>141</v>
      </c>
      <c r="B67" s="63" t="s">
        <v>142</v>
      </c>
      <c r="C67" s="65" t="s">
        <v>221</v>
      </c>
      <c r="D67" s="92">
        <v>222</v>
      </c>
      <c r="E67" s="92" t="s">
        <v>221</v>
      </c>
      <c r="F67" s="92" t="s">
        <v>413</v>
      </c>
      <c r="G67" s="92" t="s">
        <v>221</v>
      </c>
      <c r="H67" s="92" t="s">
        <v>382</v>
      </c>
      <c r="I67" s="65" t="s">
        <v>221</v>
      </c>
      <c r="J67" s="92">
        <v>133</v>
      </c>
      <c r="K67" s="120" t="s">
        <v>221</v>
      </c>
      <c r="L67" s="119">
        <v>188</v>
      </c>
    </row>
    <row r="68" spans="1:12" ht="30.75" thickBot="1">
      <c r="A68" s="73" t="s">
        <v>143</v>
      </c>
      <c r="B68" s="74" t="s">
        <v>144</v>
      </c>
      <c r="C68" s="48" t="s">
        <v>221</v>
      </c>
      <c r="D68" s="68">
        <v>222</v>
      </c>
      <c r="E68" s="68" t="s">
        <v>221</v>
      </c>
      <c r="F68" s="68" t="s">
        <v>413</v>
      </c>
      <c r="G68" s="68" t="s">
        <v>221</v>
      </c>
      <c r="H68" s="68" t="s">
        <v>382</v>
      </c>
      <c r="I68" s="48" t="s">
        <v>221</v>
      </c>
      <c r="J68" s="68">
        <v>133</v>
      </c>
      <c r="K68" s="150" t="s">
        <v>221</v>
      </c>
      <c r="L68" s="154">
        <v>188</v>
      </c>
    </row>
  </sheetData>
  <sheetProtection/>
  <mergeCells count="15">
    <mergeCell ref="G1:H1"/>
    <mergeCell ref="I1:J1"/>
    <mergeCell ref="K1:L1"/>
    <mergeCell ref="A49:A50"/>
    <mergeCell ref="A31:A40"/>
    <mergeCell ref="A41:A44"/>
    <mergeCell ref="A45:A48"/>
    <mergeCell ref="A1:B2"/>
    <mergeCell ref="E1:F1"/>
    <mergeCell ref="A62:A64"/>
    <mergeCell ref="C1:D1"/>
    <mergeCell ref="A51:A54"/>
    <mergeCell ref="A55:A57"/>
    <mergeCell ref="A58:B58"/>
    <mergeCell ref="A59:B59"/>
  </mergeCells>
  <printOptions horizontalCentered="1" verticalCentered="1"/>
  <pageMargins left="0.2362204724409449" right="0.2362204724409449" top="0.5511811023622047" bottom="0.5511811023622047" header="0.31496062992125984" footer="0.31496062992125984"/>
  <pageSetup horizontalDpi="600" verticalDpi="600" orientation="landscape" scale="75" r:id="rId1"/>
  <headerFooter>
    <oddHeader>&amp;C&amp;F</oddHeader>
    <oddFooter>&amp;L&amp;A</oddFooter>
  </headerFooter>
</worksheet>
</file>

<file path=xl/worksheets/sheet15.xml><?xml version="1.0" encoding="utf-8"?>
<worksheet xmlns="http://schemas.openxmlformats.org/spreadsheetml/2006/main" xmlns:r="http://schemas.openxmlformats.org/officeDocument/2006/relationships">
  <dimension ref="A1:L84"/>
  <sheetViews>
    <sheetView zoomScalePageLayoutView="0" workbookViewId="0" topLeftCell="A73">
      <selection activeCell="K59" sqref="K59:L59"/>
    </sheetView>
  </sheetViews>
  <sheetFormatPr defaultColWidth="11.421875" defaultRowHeight="15"/>
  <cols>
    <col min="1" max="1" width="26.8515625" style="1" bestFit="1" customWidth="1"/>
    <col min="2" max="2" width="45.00390625" style="1" bestFit="1" customWidth="1"/>
    <col min="3" max="12" width="8.7109375" style="0" customWidth="1"/>
  </cols>
  <sheetData>
    <row r="1" spans="1:12" ht="15" customHeight="1">
      <c r="A1" s="281" t="s">
        <v>94</v>
      </c>
      <c r="B1" s="187"/>
      <c r="C1" s="187" t="s">
        <v>208</v>
      </c>
      <c r="D1" s="187"/>
      <c r="E1" s="187" t="s">
        <v>209</v>
      </c>
      <c r="F1" s="187"/>
      <c r="G1" s="187" t="s">
        <v>220</v>
      </c>
      <c r="H1" s="187"/>
      <c r="I1" s="187" t="s">
        <v>211</v>
      </c>
      <c r="J1" s="187"/>
      <c r="K1" s="282" t="s">
        <v>212</v>
      </c>
      <c r="L1" s="283"/>
    </row>
    <row r="2" spans="1:12" ht="15">
      <c r="A2" s="271"/>
      <c r="B2" s="214"/>
      <c r="C2" s="65" t="s">
        <v>221</v>
      </c>
      <c r="D2" s="65" t="s">
        <v>28</v>
      </c>
      <c r="E2" s="65" t="s">
        <v>221</v>
      </c>
      <c r="F2" s="65" t="s">
        <v>28</v>
      </c>
      <c r="G2" s="65" t="s">
        <v>221</v>
      </c>
      <c r="H2" s="65" t="s">
        <v>28</v>
      </c>
      <c r="I2" s="65" t="s">
        <v>221</v>
      </c>
      <c r="J2" s="65" t="s">
        <v>28</v>
      </c>
      <c r="K2" s="161" t="s">
        <v>221</v>
      </c>
      <c r="L2" s="162" t="s">
        <v>28</v>
      </c>
    </row>
    <row r="3" spans="1:12" ht="15.75">
      <c r="A3" s="78" t="s">
        <v>43</v>
      </c>
      <c r="B3" s="81" t="s">
        <v>147</v>
      </c>
      <c r="C3" s="65" t="s">
        <v>221</v>
      </c>
      <c r="D3" s="92">
        <v>109</v>
      </c>
      <c r="E3" s="65" t="s">
        <v>221</v>
      </c>
      <c r="F3" s="92">
        <v>60</v>
      </c>
      <c r="G3" s="92" t="s">
        <v>221</v>
      </c>
      <c r="H3" s="92">
        <v>4.5</v>
      </c>
      <c r="I3" s="65" t="s">
        <v>221</v>
      </c>
      <c r="J3" s="92">
        <v>124</v>
      </c>
      <c r="K3" s="120" t="s">
        <v>221</v>
      </c>
      <c r="L3" s="119">
        <v>91</v>
      </c>
    </row>
    <row r="4" spans="1:12" ht="15.75">
      <c r="A4" s="78" t="s">
        <v>45</v>
      </c>
      <c r="B4" s="81" t="s">
        <v>46</v>
      </c>
      <c r="C4" s="65" t="s">
        <v>221</v>
      </c>
      <c r="D4" s="92">
        <v>101</v>
      </c>
      <c r="E4" s="65" t="s">
        <v>221</v>
      </c>
      <c r="F4" s="92" t="s">
        <v>400</v>
      </c>
      <c r="G4" s="92" t="s">
        <v>221</v>
      </c>
      <c r="H4" s="92">
        <v>4.5</v>
      </c>
      <c r="I4" s="65" t="s">
        <v>221</v>
      </c>
      <c r="J4" s="92">
        <v>124</v>
      </c>
      <c r="K4" s="120" t="s">
        <v>221</v>
      </c>
      <c r="L4" s="119" t="s">
        <v>447</v>
      </c>
    </row>
    <row r="5" spans="1:12" ht="15.75">
      <c r="A5" s="78" t="s">
        <v>47</v>
      </c>
      <c r="B5" s="81" t="s">
        <v>48</v>
      </c>
      <c r="C5" s="65" t="s">
        <v>221</v>
      </c>
      <c r="D5" s="92">
        <v>109</v>
      </c>
      <c r="E5" s="65" t="s">
        <v>221</v>
      </c>
      <c r="F5" s="92" t="s">
        <v>400</v>
      </c>
      <c r="G5" s="92" t="s">
        <v>221</v>
      </c>
      <c r="H5" s="92">
        <v>4.5</v>
      </c>
      <c r="I5" s="65" t="s">
        <v>221</v>
      </c>
      <c r="J5" s="92">
        <v>124</v>
      </c>
      <c r="K5" s="120" t="s">
        <v>221</v>
      </c>
      <c r="L5" s="119">
        <v>91</v>
      </c>
    </row>
    <row r="6" spans="1:12" ht="15.75">
      <c r="A6" s="78" t="s">
        <v>49</v>
      </c>
      <c r="B6" s="81" t="s">
        <v>90</v>
      </c>
      <c r="C6" s="65" t="s">
        <v>221</v>
      </c>
      <c r="D6" s="92">
        <v>109</v>
      </c>
      <c r="E6" s="65" t="s">
        <v>221</v>
      </c>
      <c r="F6" s="92" t="s">
        <v>400</v>
      </c>
      <c r="G6" s="92" t="s">
        <v>221</v>
      </c>
      <c r="H6" s="92">
        <v>4.5</v>
      </c>
      <c r="I6" s="65" t="s">
        <v>221</v>
      </c>
      <c r="J6" s="92">
        <v>124</v>
      </c>
      <c r="K6" s="120" t="s">
        <v>221</v>
      </c>
      <c r="L6" s="119">
        <v>91</v>
      </c>
    </row>
    <row r="7" spans="1:12" ht="78.75">
      <c r="A7" s="78" t="s">
        <v>51</v>
      </c>
      <c r="B7" s="81" t="s">
        <v>52</v>
      </c>
      <c r="C7" s="65" t="s">
        <v>221</v>
      </c>
      <c r="D7" s="92">
        <v>109</v>
      </c>
      <c r="E7" s="65" t="s">
        <v>221</v>
      </c>
      <c r="F7" s="92" t="s">
        <v>401</v>
      </c>
      <c r="G7" s="92" t="s">
        <v>221</v>
      </c>
      <c r="H7" s="92">
        <v>4.5</v>
      </c>
      <c r="I7" s="65" t="s">
        <v>221</v>
      </c>
      <c r="J7" s="92">
        <v>124</v>
      </c>
      <c r="K7" s="120" t="s">
        <v>221</v>
      </c>
      <c r="L7" s="119">
        <v>91</v>
      </c>
    </row>
    <row r="8" spans="1:12" ht="31.5">
      <c r="A8" s="78" t="s">
        <v>53</v>
      </c>
      <c r="B8" s="81" t="s">
        <v>54</v>
      </c>
      <c r="C8" s="65" t="s">
        <v>221</v>
      </c>
      <c r="D8" s="92">
        <v>111</v>
      </c>
      <c r="E8" s="65" t="s">
        <v>221</v>
      </c>
      <c r="F8" s="92" t="s">
        <v>402</v>
      </c>
      <c r="G8" s="92" t="s">
        <v>221</v>
      </c>
      <c r="H8" s="92">
        <v>4.5</v>
      </c>
      <c r="I8" s="65" t="s">
        <v>221</v>
      </c>
      <c r="J8" s="92">
        <v>124</v>
      </c>
      <c r="K8" s="120" t="s">
        <v>221</v>
      </c>
      <c r="L8" s="119">
        <v>91</v>
      </c>
    </row>
    <row r="9" spans="1:12" ht="15.75">
      <c r="A9" s="78" t="s">
        <v>55</v>
      </c>
      <c r="B9" s="81" t="s">
        <v>56</v>
      </c>
      <c r="C9" s="65" t="s">
        <v>221</v>
      </c>
      <c r="D9" s="92">
        <v>112</v>
      </c>
      <c r="E9" s="65" t="s">
        <v>221</v>
      </c>
      <c r="F9" s="92" t="s">
        <v>402</v>
      </c>
      <c r="G9" s="92" t="s">
        <v>221</v>
      </c>
      <c r="H9" s="92">
        <v>4.5</v>
      </c>
      <c r="I9" s="65" t="s">
        <v>221</v>
      </c>
      <c r="J9" s="92">
        <v>124</v>
      </c>
      <c r="K9" s="120" t="s">
        <v>221</v>
      </c>
      <c r="L9" s="119">
        <v>92</v>
      </c>
    </row>
    <row r="10" spans="1:12" ht="15">
      <c r="A10" s="242" t="s">
        <v>57</v>
      </c>
      <c r="B10" s="284" t="s">
        <v>58</v>
      </c>
      <c r="C10" s="289" t="s">
        <v>221</v>
      </c>
      <c r="D10" s="196">
        <v>112</v>
      </c>
      <c r="E10" s="65" t="s">
        <v>221</v>
      </c>
      <c r="F10" s="92">
        <v>64</v>
      </c>
      <c r="G10" s="287" t="s">
        <v>221</v>
      </c>
      <c r="H10" s="287" t="s">
        <v>383</v>
      </c>
      <c r="I10" s="289" t="s">
        <v>221</v>
      </c>
      <c r="J10" s="287">
        <v>124</v>
      </c>
      <c r="K10" s="277" t="s">
        <v>221</v>
      </c>
      <c r="L10" s="285">
        <v>91</v>
      </c>
    </row>
    <row r="11" spans="1:12" ht="15">
      <c r="A11" s="242"/>
      <c r="B11" s="284"/>
      <c r="C11" s="290"/>
      <c r="D11" s="196"/>
      <c r="E11" s="65" t="s">
        <v>221</v>
      </c>
      <c r="F11" s="92">
        <v>64</v>
      </c>
      <c r="G11" s="288"/>
      <c r="H11" s="288"/>
      <c r="I11" s="290"/>
      <c r="J11" s="288"/>
      <c r="K11" s="278"/>
      <c r="L11" s="286"/>
    </row>
    <row r="12" spans="1:12" ht="15.75">
      <c r="A12" s="78" t="s">
        <v>59</v>
      </c>
      <c r="B12" s="81" t="s">
        <v>60</v>
      </c>
      <c r="C12" s="65" t="s">
        <v>221</v>
      </c>
      <c r="D12" s="92">
        <v>112</v>
      </c>
      <c r="E12" s="65" t="s">
        <v>221</v>
      </c>
      <c r="F12" s="92">
        <v>65</v>
      </c>
      <c r="G12" s="92" t="s">
        <v>221</v>
      </c>
      <c r="H12" s="92" t="s">
        <v>383</v>
      </c>
      <c r="I12" s="65" t="s">
        <v>221</v>
      </c>
      <c r="J12" s="92">
        <v>124</v>
      </c>
      <c r="K12" s="120" t="s">
        <v>221</v>
      </c>
      <c r="L12" s="119">
        <v>91</v>
      </c>
    </row>
    <row r="13" spans="1:12" ht="31.5">
      <c r="A13" s="78" t="s">
        <v>61</v>
      </c>
      <c r="B13" s="81" t="s">
        <v>148</v>
      </c>
      <c r="C13" s="65" t="s">
        <v>221</v>
      </c>
      <c r="D13" s="92">
        <v>112</v>
      </c>
      <c r="E13" s="65" t="s">
        <v>221</v>
      </c>
      <c r="F13" s="92">
        <v>65</v>
      </c>
      <c r="G13" s="92" t="s">
        <v>221</v>
      </c>
      <c r="H13" s="92" t="s">
        <v>383</v>
      </c>
      <c r="I13" s="65" t="s">
        <v>221</v>
      </c>
      <c r="J13" s="92">
        <v>124</v>
      </c>
      <c r="K13" s="120" t="s">
        <v>221</v>
      </c>
      <c r="L13" s="119">
        <v>92</v>
      </c>
    </row>
    <row r="14" spans="1:12" ht="15.75">
      <c r="A14" s="78" t="s">
        <v>63</v>
      </c>
      <c r="B14" s="81" t="s">
        <v>156</v>
      </c>
      <c r="C14" s="65" t="s">
        <v>221</v>
      </c>
      <c r="D14" s="92">
        <v>112</v>
      </c>
      <c r="E14" s="65" t="s">
        <v>221</v>
      </c>
      <c r="F14" s="92">
        <v>65</v>
      </c>
      <c r="G14" s="92" t="s">
        <v>221</v>
      </c>
      <c r="H14" s="92" t="s">
        <v>383</v>
      </c>
      <c r="I14" s="65" t="s">
        <v>221</v>
      </c>
      <c r="J14" s="92">
        <v>124</v>
      </c>
      <c r="K14" s="120" t="s">
        <v>221</v>
      </c>
      <c r="L14" s="119">
        <v>92</v>
      </c>
    </row>
    <row r="15" spans="1:12" ht="15.75">
      <c r="A15" s="78" t="s">
        <v>64</v>
      </c>
      <c r="B15" s="81" t="s">
        <v>149</v>
      </c>
      <c r="C15" s="65" t="s">
        <v>221</v>
      </c>
      <c r="D15" s="92">
        <v>112</v>
      </c>
      <c r="E15" s="65" t="s">
        <v>221</v>
      </c>
      <c r="F15" s="92">
        <v>65</v>
      </c>
      <c r="G15" s="92" t="s">
        <v>221</v>
      </c>
      <c r="H15" s="92" t="s">
        <v>383</v>
      </c>
      <c r="I15" s="65" t="s">
        <v>221</v>
      </c>
      <c r="J15" s="92">
        <v>124</v>
      </c>
      <c r="K15" s="120" t="s">
        <v>221</v>
      </c>
      <c r="L15" s="119">
        <v>91</v>
      </c>
    </row>
    <row r="16" spans="1:12" ht="31.5">
      <c r="A16" s="78" t="s">
        <v>66</v>
      </c>
      <c r="B16" s="81" t="s">
        <v>150</v>
      </c>
      <c r="C16" s="65" t="s">
        <v>221</v>
      </c>
      <c r="D16" s="92">
        <v>112</v>
      </c>
      <c r="E16" s="65" t="s">
        <v>221</v>
      </c>
      <c r="F16" s="77">
        <v>65</v>
      </c>
      <c r="G16" s="92" t="s">
        <v>221</v>
      </c>
      <c r="H16" s="92" t="s">
        <v>383</v>
      </c>
      <c r="I16" s="65" t="s">
        <v>221</v>
      </c>
      <c r="J16" s="92">
        <v>124</v>
      </c>
      <c r="K16" s="120" t="s">
        <v>221</v>
      </c>
      <c r="L16" s="119">
        <v>92</v>
      </c>
    </row>
    <row r="17" spans="1:12" ht="15.75">
      <c r="A17" s="78" t="s">
        <v>68</v>
      </c>
      <c r="B17" s="81" t="s">
        <v>151</v>
      </c>
      <c r="C17" s="65" t="s">
        <v>221</v>
      </c>
      <c r="D17" s="92">
        <v>112</v>
      </c>
      <c r="E17" s="65" t="s">
        <v>221</v>
      </c>
      <c r="F17" s="92">
        <v>65</v>
      </c>
      <c r="G17" s="92" t="s">
        <v>221</v>
      </c>
      <c r="H17" s="92" t="s">
        <v>383</v>
      </c>
      <c r="I17" s="65" t="s">
        <v>221</v>
      </c>
      <c r="J17" s="92">
        <v>124</v>
      </c>
      <c r="K17" s="120" t="s">
        <v>221</v>
      </c>
      <c r="L17" s="119">
        <v>92</v>
      </c>
    </row>
    <row r="18" spans="1:12" ht="15.75">
      <c r="A18" s="78" t="s">
        <v>70</v>
      </c>
      <c r="B18" s="81" t="s">
        <v>71</v>
      </c>
      <c r="C18" s="65" t="s">
        <v>221</v>
      </c>
      <c r="D18" s="92">
        <v>109</v>
      </c>
      <c r="E18" s="65" t="s">
        <v>221</v>
      </c>
      <c r="F18" s="92">
        <v>65</v>
      </c>
      <c r="G18" s="92" t="s">
        <v>221</v>
      </c>
      <c r="H18" s="92" t="s">
        <v>383</v>
      </c>
      <c r="I18" s="65" t="s">
        <v>221</v>
      </c>
      <c r="J18" s="92">
        <v>124</v>
      </c>
      <c r="K18" s="120" t="s">
        <v>221</v>
      </c>
      <c r="L18" s="119">
        <v>91</v>
      </c>
    </row>
    <row r="19" spans="1:12" ht="15.75">
      <c r="A19" s="78" t="s">
        <v>72</v>
      </c>
      <c r="B19" s="81" t="s">
        <v>152</v>
      </c>
      <c r="C19" s="65" t="s">
        <v>221</v>
      </c>
      <c r="D19" s="92">
        <v>93</v>
      </c>
      <c r="E19" s="65" t="s">
        <v>221</v>
      </c>
      <c r="F19" s="92">
        <v>65</v>
      </c>
      <c r="G19" s="92" t="s">
        <v>221</v>
      </c>
      <c r="H19" s="92" t="s">
        <v>383</v>
      </c>
      <c r="I19" s="65" t="s">
        <v>221</v>
      </c>
      <c r="J19" s="92">
        <v>124</v>
      </c>
      <c r="K19" s="120" t="s">
        <v>221</v>
      </c>
      <c r="L19" s="119">
        <v>84</v>
      </c>
    </row>
    <row r="20" spans="1:12" ht="75">
      <c r="A20" s="78" t="s">
        <v>74</v>
      </c>
      <c r="B20" s="81" t="s">
        <v>75</v>
      </c>
      <c r="C20" s="65" t="s">
        <v>221</v>
      </c>
      <c r="D20" s="92">
        <v>138</v>
      </c>
      <c r="E20" s="65" t="s">
        <v>221</v>
      </c>
      <c r="F20" s="92">
        <v>65</v>
      </c>
      <c r="G20" s="92" t="s">
        <v>221</v>
      </c>
      <c r="H20" s="92" t="s">
        <v>383</v>
      </c>
      <c r="I20" s="65" t="s">
        <v>221</v>
      </c>
      <c r="J20" s="92">
        <v>124</v>
      </c>
      <c r="K20" s="120" t="s">
        <v>221</v>
      </c>
      <c r="L20" s="119" t="s">
        <v>443</v>
      </c>
    </row>
    <row r="21" spans="1:12" ht="31.5">
      <c r="A21" s="78" t="s">
        <v>76</v>
      </c>
      <c r="B21" s="81" t="s">
        <v>153</v>
      </c>
      <c r="C21" s="65" t="s">
        <v>221</v>
      </c>
      <c r="D21" s="92">
        <v>111</v>
      </c>
      <c r="E21" s="65" t="s">
        <v>221</v>
      </c>
      <c r="F21" s="77" t="s">
        <v>403</v>
      </c>
      <c r="G21" s="92" t="s">
        <v>221</v>
      </c>
      <c r="H21" s="92" t="s">
        <v>383</v>
      </c>
      <c r="I21" s="65" t="s">
        <v>221</v>
      </c>
      <c r="J21" s="92">
        <v>124</v>
      </c>
      <c r="K21" s="120" t="s">
        <v>221</v>
      </c>
      <c r="L21" s="119">
        <v>83</v>
      </c>
    </row>
    <row r="22" spans="1:12" ht="31.5">
      <c r="A22" s="78" t="s">
        <v>78</v>
      </c>
      <c r="B22" s="81" t="s">
        <v>154</v>
      </c>
      <c r="C22" s="65" t="s">
        <v>221</v>
      </c>
      <c r="D22" s="92">
        <v>111</v>
      </c>
      <c r="E22" s="65" t="s">
        <v>221</v>
      </c>
      <c r="F22" s="92">
        <v>65</v>
      </c>
      <c r="G22" s="92" t="s">
        <v>221</v>
      </c>
      <c r="H22" s="92" t="s">
        <v>383</v>
      </c>
      <c r="I22" s="65" t="s">
        <v>221</v>
      </c>
      <c r="J22" s="92">
        <v>124</v>
      </c>
      <c r="K22" s="120" t="s">
        <v>468</v>
      </c>
      <c r="L22" s="119" t="s">
        <v>468</v>
      </c>
    </row>
    <row r="23" spans="1:12" ht="31.5">
      <c r="A23" s="78" t="s">
        <v>80</v>
      </c>
      <c r="B23" s="81" t="s">
        <v>155</v>
      </c>
      <c r="C23" s="65" t="s">
        <v>221</v>
      </c>
      <c r="D23" s="92">
        <v>110</v>
      </c>
      <c r="E23" s="65" t="s">
        <v>221</v>
      </c>
      <c r="F23" s="92">
        <v>65</v>
      </c>
      <c r="G23" s="92" t="s">
        <v>221</v>
      </c>
      <c r="H23" s="92" t="s">
        <v>383</v>
      </c>
      <c r="I23" s="65" t="s">
        <v>221</v>
      </c>
      <c r="J23" s="92">
        <v>124</v>
      </c>
      <c r="K23" s="120" t="s">
        <v>468</v>
      </c>
      <c r="L23" s="119" t="s">
        <v>468</v>
      </c>
    </row>
    <row r="24" spans="1:12" ht="31.5">
      <c r="A24" s="78" t="s">
        <v>82</v>
      </c>
      <c r="B24" s="81" t="s">
        <v>83</v>
      </c>
      <c r="C24" s="65" t="s">
        <v>221</v>
      </c>
      <c r="D24" s="92">
        <v>110</v>
      </c>
      <c r="E24" s="65" t="s">
        <v>221</v>
      </c>
      <c r="F24" s="92">
        <v>65</v>
      </c>
      <c r="G24" s="92" t="s">
        <v>221</v>
      </c>
      <c r="H24" s="92" t="s">
        <v>383</v>
      </c>
      <c r="I24" s="65" t="s">
        <v>221</v>
      </c>
      <c r="J24" s="92">
        <v>124</v>
      </c>
      <c r="K24" s="120" t="s">
        <v>221</v>
      </c>
      <c r="L24" s="119">
        <v>93</v>
      </c>
    </row>
    <row r="25" spans="1:12" ht="15.75">
      <c r="A25" s="78" t="s">
        <v>84</v>
      </c>
      <c r="B25" s="81" t="s">
        <v>85</v>
      </c>
      <c r="C25" s="65" t="s">
        <v>221</v>
      </c>
      <c r="D25" s="92">
        <v>110</v>
      </c>
      <c r="E25" s="65" t="s">
        <v>221</v>
      </c>
      <c r="F25" s="92">
        <v>65</v>
      </c>
      <c r="G25" s="92" t="s">
        <v>221</v>
      </c>
      <c r="H25" s="92" t="s">
        <v>383</v>
      </c>
      <c r="I25" s="65" t="s">
        <v>221</v>
      </c>
      <c r="J25" s="92">
        <v>124</v>
      </c>
      <c r="K25" s="120" t="s">
        <v>221</v>
      </c>
      <c r="L25" s="119">
        <v>93</v>
      </c>
    </row>
    <row r="26" spans="1:12" ht="30">
      <c r="A26" s="78" t="s">
        <v>86</v>
      </c>
      <c r="B26" s="82" t="s">
        <v>157</v>
      </c>
      <c r="C26" s="65" t="s">
        <v>221</v>
      </c>
      <c r="D26" s="92">
        <v>109</v>
      </c>
      <c r="E26" s="65" t="s">
        <v>221</v>
      </c>
      <c r="F26" s="92">
        <v>65</v>
      </c>
      <c r="G26" s="92" t="s">
        <v>221</v>
      </c>
      <c r="H26" s="92" t="s">
        <v>383</v>
      </c>
      <c r="I26" s="65" t="s">
        <v>221</v>
      </c>
      <c r="J26" s="65" t="s">
        <v>431</v>
      </c>
      <c r="K26" s="120" t="s">
        <v>468</v>
      </c>
      <c r="L26" s="119" t="s">
        <v>468</v>
      </c>
    </row>
    <row r="27" spans="1:12" ht="105">
      <c r="A27" s="78" t="s">
        <v>87</v>
      </c>
      <c r="B27" s="81" t="s">
        <v>88</v>
      </c>
      <c r="C27" s="65" t="s">
        <v>221</v>
      </c>
      <c r="D27" s="92">
        <v>102</v>
      </c>
      <c r="E27" s="65" t="s">
        <v>221</v>
      </c>
      <c r="F27" s="92">
        <v>65</v>
      </c>
      <c r="G27" s="92" t="s">
        <v>221</v>
      </c>
      <c r="H27" s="92" t="s">
        <v>383</v>
      </c>
      <c r="I27" s="65" t="s">
        <v>221</v>
      </c>
      <c r="J27" s="92">
        <v>124</v>
      </c>
      <c r="K27" s="120" t="s">
        <v>221</v>
      </c>
      <c r="L27" s="119" t="s">
        <v>444</v>
      </c>
    </row>
    <row r="28" spans="1:12" ht="15.75">
      <c r="A28" s="78" t="s">
        <v>89</v>
      </c>
      <c r="B28" s="81" t="s">
        <v>90</v>
      </c>
      <c r="C28" s="65" t="s">
        <v>221</v>
      </c>
      <c r="D28" s="92">
        <v>110</v>
      </c>
      <c r="E28" s="65" t="s">
        <v>221</v>
      </c>
      <c r="F28" s="92">
        <v>656</v>
      </c>
      <c r="G28" s="92" t="s">
        <v>221</v>
      </c>
      <c r="H28" s="92" t="s">
        <v>383</v>
      </c>
      <c r="I28" s="65" t="s">
        <v>221</v>
      </c>
      <c r="J28" s="92">
        <v>76</v>
      </c>
      <c r="K28" s="120" t="s">
        <v>221</v>
      </c>
      <c r="L28" s="119" t="s">
        <v>448</v>
      </c>
    </row>
    <row r="29" spans="1:12" ht="15.75">
      <c r="A29" s="78" t="s">
        <v>91</v>
      </c>
      <c r="B29" s="81" t="s">
        <v>90</v>
      </c>
      <c r="C29" s="65" t="s">
        <v>221</v>
      </c>
      <c r="D29" s="92">
        <v>184</v>
      </c>
      <c r="E29" s="65" t="s">
        <v>221</v>
      </c>
      <c r="F29" s="92">
        <v>60</v>
      </c>
      <c r="G29" s="92" t="s">
        <v>221</v>
      </c>
      <c r="H29" s="92" t="s">
        <v>383</v>
      </c>
      <c r="I29" s="65" t="s">
        <v>221</v>
      </c>
      <c r="J29" s="92">
        <v>76</v>
      </c>
      <c r="K29" s="120" t="s">
        <v>221</v>
      </c>
      <c r="L29" s="119" t="s">
        <v>448</v>
      </c>
    </row>
    <row r="30" spans="1:12" ht="300">
      <c r="A30" s="79" t="s">
        <v>158</v>
      </c>
      <c r="B30" s="92"/>
      <c r="C30" s="65" t="s">
        <v>221</v>
      </c>
      <c r="D30" s="92">
        <v>179</v>
      </c>
      <c r="E30" s="65" t="s">
        <v>221</v>
      </c>
      <c r="F30" s="92">
        <v>61</v>
      </c>
      <c r="G30" s="92" t="s">
        <v>221</v>
      </c>
      <c r="H30" s="92" t="s">
        <v>384</v>
      </c>
      <c r="I30" s="65" t="s">
        <v>221</v>
      </c>
      <c r="J30" s="92">
        <v>101</v>
      </c>
      <c r="K30" s="120" t="s">
        <v>221</v>
      </c>
      <c r="L30" s="119" t="s">
        <v>449</v>
      </c>
    </row>
    <row r="31" spans="1:12" ht="15">
      <c r="A31" s="271" t="s">
        <v>96</v>
      </c>
      <c r="B31" s="83" t="s">
        <v>106</v>
      </c>
      <c r="C31" s="65" t="s">
        <v>221</v>
      </c>
      <c r="D31" s="92">
        <v>197</v>
      </c>
      <c r="E31" s="65" t="s">
        <v>221</v>
      </c>
      <c r="F31" s="92">
        <v>179</v>
      </c>
      <c r="G31" s="92" t="s">
        <v>221</v>
      </c>
      <c r="H31" s="92" t="s">
        <v>376</v>
      </c>
      <c r="I31" s="65" t="s">
        <v>221</v>
      </c>
      <c r="J31" s="92">
        <v>139</v>
      </c>
      <c r="K31" s="120" t="s">
        <v>221</v>
      </c>
      <c r="L31" s="119">
        <v>149</v>
      </c>
    </row>
    <row r="32" spans="1:12" ht="60">
      <c r="A32" s="271"/>
      <c r="B32" s="83" t="s">
        <v>97</v>
      </c>
      <c r="C32" s="65" t="s">
        <v>221</v>
      </c>
      <c r="D32" s="92">
        <v>196</v>
      </c>
      <c r="E32" s="65" t="s">
        <v>221</v>
      </c>
      <c r="F32" s="92" t="s">
        <v>404</v>
      </c>
      <c r="G32" s="92" t="s">
        <v>221</v>
      </c>
      <c r="H32" s="92" t="s">
        <v>376</v>
      </c>
      <c r="I32" s="65" t="s">
        <v>221</v>
      </c>
      <c r="J32" s="92">
        <v>139</v>
      </c>
      <c r="K32" s="120" t="s">
        <v>221</v>
      </c>
      <c r="L32" s="119" t="s">
        <v>445</v>
      </c>
    </row>
    <row r="33" spans="1:12" ht="31.5">
      <c r="A33" s="271"/>
      <c r="B33" s="83" t="s">
        <v>98</v>
      </c>
      <c r="C33" s="65" t="s">
        <v>221</v>
      </c>
      <c r="D33" s="92">
        <v>195</v>
      </c>
      <c r="E33" s="65" t="s">
        <v>221</v>
      </c>
      <c r="F33" s="92" t="s">
        <v>405</v>
      </c>
      <c r="G33" s="92" t="s">
        <v>221</v>
      </c>
      <c r="H33" s="92" t="s">
        <v>376</v>
      </c>
      <c r="I33" s="65" t="s">
        <v>221</v>
      </c>
      <c r="J33" s="92">
        <v>139</v>
      </c>
      <c r="K33" s="120" t="s">
        <v>221</v>
      </c>
      <c r="L33" s="119">
        <v>151</v>
      </c>
    </row>
    <row r="34" spans="1:12" ht="31.5">
      <c r="A34" s="271"/>
      <c r="B34" s="83" t="s">
        <v>99</v>
      </c>
      <c r="C34" s="65" t="s">
        <v>221</v>
      </c>
      <c r="D34" s="92" t="s">
        <v>432</v>
      </c>
      <c r="E34" s="65" t="s">
        <v>221</v>
      </c>
      <c r="F34" s="77" t="s">
        <v>406</v>
      </c>
      <c r="G34" s="92" t="s">
        <v>221</v>
      </c>
      <c r="H34" s="92" t="s">
        <v>376</v>
      </c>
      <c r="I34" s="65" t="s">
        <v>221</v>
      </c>
      <c r="J34" s="92">
        <v>139</v>
      </c>
      <c r="K34" s="120" t="s">
        <v>221</v>
      </c>
      <c r="L34" s="119">
        <v>144</v>
      </c>
    </row>
    <row r="35" spans="1:12" ht="15.75">
      <c r="A35" s="271"/>
      <c r="B35" s="83" t="s">
        <v>100</v>
      </c>
      <c r="C35" s="65" t="s">
        <v>221</v>
      </c>
      <c r="D35" s="92">
        <v>196</v>
      </c>
      <c r="E35" s="65" t="s">
        <v>221</v>
      </c>
      <c r="F35" s="92">
        <v>214</v>
      </c>
      <c r="G35" s="92" t="s">
        <v>221</v>
      </c>
      <c r="H35" s="92" t="s">
        <v>376</v>
      </c>
      <c r="I35" s="65" t="s">
        <v>221</v>
      </c>
      <c r="J35" s="92">
        <v>139</v>
      </c>
      <c r="K35" s="120" t="s">
        <v>221</v>
      </c>
      <c r="L35" s="119">
        <v>149</v>
      </c>
    </row>
    <row r="36" spans="1:12" ht="30">
      <c r="A36" s="271"/>
      <c r="B36" s="83" t="s">
        <v>101</v>
      </c>
      <c r="C36" s="65" t="s">
        <v>221</v>
      </c>
      <c r="D36" s="92">
        <v>191</v>
      </c>
      <c r="E36" s="65" t="s">
        <v>221</v>
      </c>
      <c r="F36" s="92" t="s">
        <v>407</v>
      </c>
      <c r="G36" s="92" t="s">
        <v>221</v>
      </c>
      <c r="H36" s="92" t="s">
        <v>376</v>
      </c>
      <c r="I36" s="65" t="s">
        <v>221</v>
      </c>
      <c r="J36" s="92">
        <v>139</v>
      </c>
      <c r="K36" s="120" t="s">
        <v>221</v>
      </c>
      <c r="L36" s="119">
        <v>151</v>
      </c>
    </row>
    <row r="37" spans="1:12" ht="31.5">
      <c r="A37" s="271"/>
      <c r="B37" s="83" t="s">
        <v>102</v>
      </c>
      <c r="C37" s="65" t="s">
        <v>221</v>
      </c>
      <c r="D37" s="92" t="s">
        <v>432</v>
      </c>
      <c r="E37" s="65" t="s">
        <v>221</v>
      </c>
      <c r="F37" s="77" t="s">
        <v>408</v>
      </c>
      <c r="G37" s="92" t="s">
        <v>221</v>
      </c>
      <c r="H37" s="92" t="s">
        <v>376</v>
      </c>
      <c r="I37" s="65" t="s">
        <v>221</v>
      </c>
      <c r="J37" s="92">
        <v>141</v>
      </c>
      <c r="K37" s="120" t="s">
        <v>221</v>
      </c>
      <c r="L37" s="119">
        <v>156</v>
      </c>
    </row>
    <row r="38" spans="1:12" ht="31.5">
      <c r="A38" s="271"/>
      <c r="B38" s="83" t="s">
        <v>103</v>
      </c>
      <c r="C38" s="65" t="s">
        <v>221</v>
      </c>
      <c r="D38" s="92">
        <v>198</v>
      </c>
      <c r="E38" s="65" t="s">
        <v>221</v>
      </c>
      <c r="F38" s="92">
        <v>207</v>
      </c>
      <c r="G38" s="92" t="s">
        <v>221</v>
      </c>
      <c r="H38" s="92" t="s">
        <v>376</v>
      </c>
      <c r="I38" s="65" t="s">
        <v>221</v>
      </c>
      <c r="J38" s="92">
        <v>139</v>
      </c>
      <c r="K38" s="120" t="s">
        <v>221</v>
      </c>
      <c r="L38" s="119">
        <v>149</v>
      </c>
    </row>
    <row r="39" spans="1:12" ht="30">
      <c r="A39" s="271"/>
      <c r="B39" s="83" t="s">
        <v>104</v>
      </c>
      <c r="C39" s="65" t="s">
        <v>221</v>
      </c>
      <c r="D39" s="92">
        <v>198</v>
      </c>
      <c r="E39" s="65" t="s">
        <v>221</v>
      </c>
      <c r="F39" s="77" t="s">
        <v>408</v>
      </c>
      <c r="G39" s="92" t="s">
        <v>221</v>
      </c>
      <c r="H39" s="92" t="s">
        <v>376</v>
      </c>
      <c r="I39" s="65" t="s">
        <v>221</v>
      </c>
      <c r="J39" s="92">
        <v>138</v>
      </c>
      <c r="K39" s="120" t="s">
        <v>221</v>
      </c>
      <c r="L39" s="119">
        <v>144</v>
      </c>
    </row>
    <row r="40" spans="1:12" ht="47.25">
      <c r="A40" s="271"/>
      <c r="B40" s="83" t="s">
        <v>105</v>
      </c>
      <c r="C40" s="65" t="s">
        <v>221</v>
      </c>
      <c r="D40" s="92" t="s">
        <v>335</v>
      </c>
      <c r="E40" s="65" t="s">
        <v>221</v>
      </c>
      <c r="F40" s="92" t="s">
        <v>409</v>
      </c>
      <c r="G40" s="92" t="s">
        <v>221</v>
      </c>
      <c r="H40" s="92" t="s">
        <v>376</v>
      </c>
      <c r="I40" s="65" t="s">
        <v>221</v>
      </c>
      <c r="J40" s="92">
        <v>139</v>
      </c>
      <c r="K40" s="120" t="s">
        <v>221</v>
      </c>
      <c r="L40" s="119">
        <v>149</v>
      </c>
    </row>
    <row r="41" spans="1:12" ht="30">
      <c r="A41" s="272" t="s">
        <v>107</v>
      </c>
      <c r="B41" s="84" t="s">
        <v>108</v>
      </c>
      <c r="C41" s="65" t="s">
        <v>221</v>
      </c>
      <c r="D41" s="92">
        <v>200</v>
      </c>
      <c r="E41" s="65" t="s">
        <v>221</v>
      </c>
      <c r="F41" s="92" t="s">
        <v>409</v>
      </c>
      <c r="G41" s="92" t="s">
        <v>221</v>
      </c>
      <c r="H41" s="92" t="s">
        <v>377</v>
      </c>
      <c r="I41" s="65" t="s">
        <v>221</v>
      </c>
      <c r="J41" s="92">
        <v>142</v>
      </c>
      <c r="K41" s="120" t="s">
        <v>221</v>
      </c>
      <c r="L41" s="119">
        <v>167</v>
      </c>
    </row>
    <row r="42" spans="1:12" ht="30">
      <c r="A42" s="272"/>
      <c r="B42" s="84" t="s">
        <v>109</v>
      </c>
      <c r="C42" s="65" t="s">
        <v>221</v>
      </c>
      <c r="D42" s="92">
        <v>200</v>
      </c>
      <c r="E42" s="65" t="s">
        <v>221</v>
      </c>
      <c r="F42" s="92" t="s">
        <v>409</v>
      </c>
      <c r="G42" s="92" t="s">
        <v>221</v>
      </c>
      <c r="H42" s="92" t="s">
        <v>377</v>
      </c>
      <c r="I42" s="65" t="s">
        <v>221</v>
      </c>
      <c r="J42" s="92">
        <v>142</v>
      </c>
      <c r="K42" s="120" t="s">
        <v>221</v>
      </c>
      <c r="L42" s="119" t="s">
        <v>446</v>
      </c>
    </row>
    <row r="43" spans="1:12" ht="30">
      <c r="A43" s="272"/>
      <c r="B43" s="84" t="s">
        <v>110</v>
      </c>
      <c r="C43" s="65" t="s">
        <v>221</v>
      </c>
      <c r="D43" s="92">
        <v>203</v>
      </c>
      <c r="E43" s="65" t="s">
        <v>221</v>
      </c>
      <c r="F43" s="92" t="s">
        <v>409</v>
      </c>
      <c r="G43" s="92" t="s">
        <v>221</v>
      </c>
      <c r="H43" s="92" t="s">
        <v>377</v>
      </c>
      <c r="I43" s="65" t="s">
        <v>221</v>
      </c>
      <c r="J43" s="92">
        <v>145</v>
      </c>
      <c r="K43" s="120" t="s">
        <v>221</v>
      </c>
      <c r="L43" s="119" t="s">
        <v>446</v>
      </c>
    </row>
    <row r="44" spans="1:12" ht="30">
      <c r="A44" s="272"/>
      <c r="B44" s="84" t="s">
        <v>111</v>
      </c>
      <c r="C44" s="65" t="s">
        <v>221</v>
      </c>
      <c r="D44" s="92">
        <v>206</v>
      </c>
      <c r="E44" s="65" t="s">
        <v>221</v>
      </c>
      <c r="F44" s="92" t="s">
        <v>410</v>
      </c>
      <c r="G44" s="92" t="s">
        <v>221</v>
      </c>
      <c r="H44" s="92" t="s">
        <v>377</v>
      </c>
      <c r="I44" s="65" t="s">
        <v>221</v>
      </c>
      <c r="J44" s="92">
        <v>149</v>
      </c>
      <c r="K44" s="120" t="s">
        <v>221</v>
      </c>
      <c r="L44" s="119" t="s">
        <v>446</v>
      </c>
    </row>
    <row r="45" spans="1:12" ht="30">
      <c r="A45" s="242" t="s">
        <v>116</v>
      </c>
      <c r="B45" s="85" t="s">
        <v>112</v>
      </c>
      <c r="C45" s="65" t="s">
        <v>221</v>
      </c>
      <c r="D45" s="92">
        <v>205</v>
      </c>
      <c r="E45" s="65" t="s">
        <v>221</v>
      </c>
      <c r="F45" s="92">
        <v>342</v>
      </c>
      <c r="G45" s="92" t="s">
        <v>221</v>
      </c>
      <c r="H45" s="92" t="s">
        <v>378</v>
      </c>
      <c r="I45" s="65" t="s">
        <v>221</v>
      </c>
      <c r="J45" s="92">
        <v>153</v>
      </c>
      <c r="K45" s="120" t="s">
        <v>221</v>
      </c>
      <c r="L45" s="119">
        <v>173</v>
      </c>
    </row>
    <row r="46" spans="1:12" ht="31.5">
      <c r="A46" s="265"/>
      <c r="B46" s="85" t="s">
        <v>113</v>
      </c>
      <c r="C46" s="65" t="s">
        <v>221</v>
      </c>
      <c r="D46" s="92">
        <v>205</v>
      </c>
      <c r="E46" s="65" t="s">
        <v>221</v>
      </c>
      <c r="F46" s="92" t="s">
        <v>411</v>
      </c>
      <c r="G46" s="92" t="s">
        <v>221</v>
      </c>
      <c r="H46" s="92" t="s">
        <v>378</v>
      </c>
      <c r="I46" s="65" t="s">
        <v>221</v>
      </c>
      <c r="J46" s="92">
        <v>153</v>
      </c>
      <c r="K46" s="120" t="s">
        <v>221</v>
      </c>
      <c r="L46" s="119">
        <v>173</v>
      </c>
    </row>
    <row r="47" spans="1:12" ht="31.5">
      <c r="A47" s="265"/>
      <c r="B47" s="85" t="s">
        <v>114</v>
      </c>
      <c r="C47" s="65" t="s">
        <v>221</v>
      </c>
      <c r="D47" s="92">
        <v>207</v>
      </c>
      <c r="E47" s="65" t="s">
        <v>221</v>
      </c>
      <c r="F47" s="92">
        <v>342</v>
      </c>
      <c r="G47" s="92" t="s">
        <v>221</v>
      </c>
      <c r="H47" s="92" t="s">
        <v>378</v>
      </c>
      <c r="I47" s="65" t="s">
        <v>221</v>
      </c>
      <c r="J47" s="92">
        <v>151</v>
      </c>
      <c r="K47" s="120" t="s">
        <v>221</v>
      </c>
      <c r="L47" s="119">
        <v>173</v>
      </c>
    </row>
    <row r="48" spans="1:12" ht="30">
      <c r="A48" s="265"/>
      <c r="B48" s="85" t="s">
        <v>115</v>
      </c>
      <c r="C48" s="65" t="s">
        <v>221</v>
      </c>
      <c r="D48" s="92">
        <v>205</v>
      </c>
      <c r="E48" s="65" t="s">
        <v>221</v>
      </c>
      <c r="F48" s="92">
        <v>163</v>
      </c>
      <c r="G48" s="92" t="s">
        <v>221</v>
      </c>
      <c r="H48" s="92" t="s">
        <v>378</v>
      </c>
      <c r="I48" s="65" t="s">
        <v>221</v>
      </c>
      <c r="J48" s="92">
        <v>153</v>
      </c>
      <c r="K48" s="120" t="s">
        <v>221</v>
      </c>
      <c r="L48" s="119">
        <v>173</v>
      </c>
    </row>
    <row r="49" spans="1:12" ht="15.75">
      <c r="A49" s="242" t="s">
        <v>117</v>
      </c>
      <c r="B49" s="84" t="s">
        <v>118</v>
      </c>
      <c r="C49" s="65" t="s">
        <v>221</v>
      </c>
      <c r="D49" s="92">
        <v>220</v>
      </c>
      <c r="E49" s="65" t="s">
        <v>221</v>
      </c>
      <c r="F49" s="92">
        <v>163</v>
      </c>
      <c r="G49" s="92" t="s">
        <v>221</v>
      </c>
      <c r="H49" s="92" t="s">
        <v>379</v>
      </c>
      <c r="I49" s="65" t="s">
        <v>221</v>
      </c>
      <c r="J49" s="92">
        <v>146</v>
      </c>
      <c r="K49" s="120" t="s">
        <v>221</v>
      </c>
      <c r="L49" s="119">
        <v>173</v>
      </c>
    </row>
    <row r="50" spans="1:12" ht="15.75">
      <c r="A50" s="265"/>
      <c r="B50" s="84" t="s">
        <v>119</v>
      </c>
      <c r="C50" s="65" t="s">
        <v>221</v>
      </c>
      <c r="D50" s="92">
        <v>220</v>
      </c>
      <c r="E50" s="65" t="s">
        <v>221</v>
      </c>
      <c r="F50" s="92">
        <v>345</v>
      </c>
      <c r="G50" s="92" t="s">
        <v>221</v>
      </c>
      <c r="H50" s="92" t="s">
        <v>379</v>
      </c>
      <c r="I50" s="65" t="s">
        <v>221</v>
      </c>
      <c r="J50" s="92">
        <v>154</v>
      </c>
      <c r="K50" s="120" t="s">
        <v>221</v>
      </c>
      <c r="L50" s="119">
        <v>171</v>
      </c>
    </row>
    <row r="51" spans="1:12" ht="15.75">
      <c r="A51" s="242" t="s">
        <v>124</v>
      </c>
      <c r="B51" s="84" t="s">
        <v>120</v>
      </c>
      <c r="C51" s="65" t="s">
        <v>221</v>
      </c>
      <c r="D51" s="92">
        <v>210</v>
      </c>
      <c r="E51" s="65" t="s">
        <v>221</v>
      </c>
      <c r="F51" s="92">
        <v>345</v>
      </c>
      <c r="G51" s="92" t="s">
        <v>221</v>
      </c>
      <c r="H51" s="92" t="s">
        <v>380</v>
      </c>
      <c r="I51" s="65" t="s">
        <v>221</v>
      </c>
      <c r="J51" s="92">
        <v>154</v>
      </c>
      <c r="K51" s="120" t="s">
        <v>221</v>
      </c>
      <c r="L51" s="119">
        <v>173</v>
      </c>
    </row>
    <row r="52" spans="1:12" ht="31.5">
      <c r="A52" s="265"/>
      <c r="B52" s="84" t="s">
        <v>121</v>
      </c>
      <c r="C52" s="65" t="s">
        <v>221</v>
      </c>
      <c r="D52" s="92">
        <v>210</v>
      </c>
      <c r="E52" s="65" t="s">
        <v>221</v>
      </c>
      <c r="F52" s="92">
        <v>345</v>
      </c>
      <c r="G52" s="92" t="s">
        <v>221</v>
      </c>
      <c r="H52" s="92" t="s">
        <v>380</v>
      </c>
      <c r="I52" s="65" t="s">
        <v>221</v>
      </c>
      <c r="J52" s="92">
        <v>154</v>
      </c>
      <c r="K52" s="120" t="s">
        <v>221</v>
      </c>
      <c r="L52" s="119">
        <v>178</v>
      </c>
    </row>
    <row r="53" spans="1:12" ht="31.5">
      <c r="A53" s="265"/>
      <c r="B53" s="84" t="s">
        <v>122</v>
      </c>
      <c r="C53" s="65" t="s">
        <v>221</v>
      </c>
      <c r="D53" s="92">
        <v>210</v>
      </c>
      <c r="E53" s="65" t="s">
        <v>221</v>
      </c>
      <c r="F53" s="92">
        <v>345</v>
      </c>
      <c r="G53" s="92" t="s">
        <v>221</v>
      </c>
      <c r="H53" s="92" t="s">
        <v>380</v>
      </c>
      <c r="I53" s="65" t="s">
        <v>221</v>
      </c>
      <c r="J53" s="92">
        <v>154</v>
      </c>
      <c r="K53" s="120" t="s">
        <v>221</v>
      </c>
      <c r="L53" s="119">
        <v>178</v>
      </c>
    </row>
    <row r="54" spans="1:12" ht="15.75">
      <c r="A54" s="265"/>
      <c r="B54" s="84" t="s">
        <v>123</v>
      </c>
      <c r="C54" s="65" t="s">
        <v>221</v>
      </c>
      <c r="D54" s="92">
        <v>210</v>
      </c>
      <c r="E54" s="65" t="s">
        <v>221</v>
      </c>
      <c r="F54" s="92">
        <v>178</v>
      </c>
      <c r="G54" s="92" t="s">
        <v>221</v>
      </c>
      <c r="H54" s="92" t="s">
        <v>380</v>
      </c>
      <c r="I54" s="65" t="s">
        <v>221</v>
      </c>
      <c r="J54" s="92">
        <v>154</v>
      </c>
      <c r="K54" s="120" t="s">
        <v>221</v>
      </c>
      <c r="L54" s="119">
        <v>178</v>
      </c>
    </row>
    <row r="55" spans="1:12" ht="31.5">
      <c r="A55" s="242" t="s">
        <v>125</v>
      </c>
      <c r="B55" s="84" t="s">
        <v>126</v>
      </c>
      <c r="C55" s="65" t="s">
        <v>221</v>
      </c>
      <c r="D55" s="92">
        <v>217</v>
      </c>
      <c r="E55" s="65" t="s">
        <v>221</v>
      </c>
      <c r="F55" s="77">
        <v>178</v>
      </c>
      <c r="G55" s="92" t="s">
        <v>221</v>
      </c>
      <c r="H55" s="92" t="s">
        <v>381</v>
      </c>
      <c r="I55" s="65" t="s">
        <v>221</v>
      </c>
      <c r="J55" s="92">
        <v>159</v>
      </c>
      <c r="K55" s="120" t="s">
        <v>221</v>
      </c>
      <c r="L55" s="119">
        <v>185</v>
      </c>
    </row>
    <row r="56" spans="1:12" ht="47.25">
      <c r="A56" s="265"/>
      <c r="B56" s="84" t="s">
        <v>127</v>
      </c>
      <c r="C56" s="65" t="s">
        <v>221</v>
      </c>
      <c r="D56" s="92">
        <v>215</v>
      </c>
      <c r="E56" s="65" t="s">
        <v>221</v>
      </c>
      <c r="F56" s="92">
        <v>179</v>
      </c>
      <c r="G56" s="92" t="s">
        <v>221</v>
      </c>
      <c r="H56" s="92" t="s">
        <v>381</v>
      </c>
      <c r="I56" s="65" t="s">
        <v>221</v>
      </c>
      <c r="J56" s="92">
        <v>159</v>
      </c>
      <c r="K56" s="120" t="s">
        <v>221</v>
      </c>
      <c r="L56" s="119">
        <v>180</v>
      </c>
    </row>
    <row r="57" spans="1:12" ht="47.25">
      <c r="A57" s="265"/>
      <c r="B57" s="84" t="s">
        <v>128</v>
      </c>
      <c r="C57" s="65" t="s">
        <v>221</v>
      </c>
      <c r="D57" s="92">
        <v>216</v>
      </c>
      <c r="E57" s="65" t="s">
        <v>221</v>
      </c>
      <c r="F57" s="77" t="s">
        <v>412</v>
      </c>
      <c r="G57" s="92" t="s">
        <v>221</v>
      </c>
      <c r="H57" s="92" t="s">
        <v>381</v>
      </c>
      <c r="I57" s="65" t="s">
        <v>221</v>
      </c>
      <c r="J57" s="92">
        <v>159</v>
      </c>
      <c r="K57" s="120" t="s">
        <v>221</v>
      </c>
      <c r="L57" s="119">
        <v>184</v>
      </c>
    </row>
    <row r="58" spans="1:12" ht="112.5" customHeight="1">
      <c r="A58" s="195" t="s">
        <v>160</v>
      </c>
      <c r="B58" s="196"/>
      <c r="C58" s="65" t="s">
        <v>221</v>
      </c>
      <c r="D58" s="92">
        <v>226</v>
      </c>
      <c r="E58" s="92" t="s">
        <v>221</v>
      </c>
      <c r="F58" s="92" t="s">
        <v>413</v>
      </c>
      <c r="G58" s="92" t="s">
        <v>221</v>
      </c>
      <c r="H58" s="92" t="s">
        <v>385</v>
      </c>
      <c r="I58" s="65" t="s">
        <v>221</v>
      </c>
      <c r="J58" s="92">
        <v>168</v>
      </c>
      <c r="K58" s="120" t="s">
        <v>221</v>
      </c>
      <c r="L58" s="119" t="s">
        <v>450</v>
      </c>
    </row>
    <row r="59" spans="1:12" ht="15">
      <c r="A59" s="271" t="s">
        <v>161</v>
      </c>
      <c r="B59" s="214"/>
      <c r="C59" s="65"/>
      <c r="D59" s="92"/>
      <c r="E59" s="92"/>
      <c r="F59" s="92"/>
      <c r="G59" s="92"/>
      <c r="H59" s="92"/>
      <c r="I59" s="65"/>
      <c r="J59" s="92"/>
      <c r="K59" s="120"/>
      <c r="L59" s="119"/>
    </row>
    <row r="60" spans="1:12" ht="15.75">
      <c r="A60" s="242" t="s">
        <v>162</v>
      </c>
      <c r="B60" s="241"/>
      <c r="C60" s="65"/>
      <c r="D60" s="92"/>
      <c r="E60" s="92"/>
      <c r="F60" s="92"/>
      <c r="G60" s="92"/>
      <c r="H60" s="92"/>
      <c r="I60" s="65"/>
      <c r="J60" s="92"/>
      <c r="K60" s="120"/>
      <c r="L60" s="119"/>
    </row>
    <row r="61" spans="1:12" ht="15.75">
      <c r="A61" s="78" t="s">
        <v>130</v>
      </c>
      <c r="B61" s="81" t="s">
        <v>131</v>
      </c>
      <c r="C61" s="65" t="s">
        <v>221</v>
      </c>
      <c r="D61" s="92">
        <v>223</v>
      </c>
      <c r="E61" s="92" t="s">
        <v>221</v>
      </c>
      <c r="F61" s="92">
        <v>324</v>
      </c>
      <c r="G61" s="92" t="s">
        <v>221</v>
      </c>
      <c r="H61" s="92" t="s">
        <v>385</v>
      </c>
      <c r="I61" s="65" t="s">
        <v>221</v>
      </c>
      <c r="J61" s="92">
        <v>134</v>
      </c>
      <c r="K61" s="120" t="s">
        <v>221</v>
      </c>
      <c r="L61" s="119">
        <v>192</v>
      </c>
    </row>
    <row r="62" spans="1:12" ht="15.75">
      <c r="A62" s="78" t="s">
        <v>132</v>
      </c>
      <c r="B62" s="81" t="s">
        <v>163</v>
      </c>
      <c r="C62" s="65" t="s">
        <v>221</v>
      </c>
      <c r="D62" s="92">
        <v>223</v>
      </c>
      <c r="E62" s="92" t="s">
        <v>221</v>
      </c>
      <c r="F62" s="92">
        <v>324</v>
      </c>
      <c r="G62" s="92" t="s">
        <v>221</v>
      </c>
      <c r="H62" s="92" t="s">
        <v>385</v>
      </c>
      <c r="I62" s="65" t="s">
        <v>221</v>
      </c>
      <c r="J62" s="92">
        <v>134</v>
      </c>
      <c r="K62" s="120" t="s">
        <v>221</v>
      </c>
      <c r="L62" s="119">
        <v>193</v>
      </c>
    </row>
    <row r="63" spans="1:12" ht="15.75">
      <c r="A63" s="78" t="s">
        <v>134</v>
      </c>
      <c r="B63" s="82" t="s">
        <v>176</v>
      </c>
      <c r="C63" s="65" t="s">
        <v>221</v>
      </c>
      <c r="D63" s="92">
        <v>223</v>
      </c>
      <c r="E63" s="92" t="s">
        <v>221</v>
      </c>
      <c r="F63" s="92">
        <v>53</v>
      </c>
      <c r="G63" s="92" t="s">
        <v>221</v>
      </c>
      <c r="H63" s="92" t="s">
        <v>385</v>
      </c>
      <c r="I63" s="65" t="s">
        <v>221</v>
      </c>
      <c r="J63" s="92">
        <v>134</v>
      </c>
      <c r="K63" s="120" t="s">
        <v>221</v>
      </c>
      <c r="L63" s="119">
        <v>193</v>
      </c>
    </row>
    <row r="64" spans="1:12" ht="15.75" customHeight="1">
      <c r="A64" s="78" t="s">
        <v>137</v>
      </c>
      <c r="B64" s="81" t="s">
        <v>138</v>
      </c>
      <c r="C64" s="65" t="s">
        <v>221</v>
      </c>
      <c r="D64" s="92">
        <v>223</v>
      </c>
      <c r="E64" s="92" t="s">
        <v>221</v>
      </c>
      <c r="F64" s="92" t="s">
        <v>413</v>
      </c>
      <c r="G64" s="92" t="s">
        <v>221</v>
      </c>
      <c r="H64" s="92" t="s">
        <v>385</v>
      </c>
      <c r="I64" s="65" t="s">
        <v>221</v>
      </c>
      <c r="J64" s="92">
        <v>134</v>
      </c>
      <c r="K64" s="120" t="s">
        <v>221</v>
      </c>
      <c r="L64" s="119">
        <v>193</v>
      </c>
    </row>
    <row r="65" spans="1:12" ht="30">
      <c r="A65" s="78" t="s">
        <v>139</v>
      </c>
      <c r="B65" s="81" t="s">
        <v>140</v>
      </c>
      <c r="C65" s="65" t="s">
        <v>221</v>
      </c>
      <c r="D65" s="92">
        <v>223</v>
      </c>
      <c r="E65" s="92" t="s">
        <v>221</v>
      </c>
      <c r="F65" s="92" t="s">
        <v>413</v>
      </c>
      <c r="G65" s="92" t="s">
        <v>221</v>
      </c>
      <c r="H65" s="92" t="s">
        <v>385</v>
      </c>
      <c r="I65" s="65" t="s">
        <v>221</v>
      </c>
      <c r="J65" s="92">
        <v>134</v>
      </c>
      <c r="K65" s="120" t="s">
        <v>221</v>
      </c>
      <c r="L65" s="119">
        <v>193</v>
      </c>
    </row>
    <row r="66" spans="1:12" ht="30">
      <c r="A66" s="78" t="s">
        <v>141</v>
      </c>
      <c r="B66" s="81" t="s">
        <v>164</v>
      </c>
      <c r="C66" s="65" t="s">
        <v>221</v>
      </c>
      <c r="D66" s="92">
        <v>223</v>
      </c>
      <c r="E66" s="92" t="s">
        <v>221</v>
      </c>
      <c r="F66" s="92" t="s">
        <v>413</v>
      </c>
      <c r="G66" s="92" t="s">
        <v>221</v>
      </c>
      <c r="H66" s="92" t="s">
        <v>385</v>
      </c>
      <c r="I66" s="65" t="s">
        <v>221</v>
      </c>
      <c r="J66" s="92">
        <v>134</v>
      </c>
      <c r="K66" s="120" t="s">
        <v>221</v>
      </c>
      <c r="L66" s="119">
        <v>193</v>
      </c>
    </row>
    <row r="67" spans="1:12" ht="30">
      <c r="A67" s="78" t="s">
        <v>143</v>
      </c>
      <c r="B67" s="81" t="s">
        <v>144</v>
      </c>
      <c r="C67" s="65" t="s">
        <v>221</v>
      </c>
      <c r="D67" s="92">
        <v>223</v>
      </c>
      <c r="E67" s="92" t="s">
        <v>221</v>
      </c>
      <c r="F67" s="92" t="s">
        <v>413</v>
      </c>
      <c r="G67" s="92" t="s">
        <v>221</v>
      </c>
      <c r="H67" s="92" t="s">
        <v>385</v>
      </c>
      <c r="I67" s="65" t="s">
        <v>221</v>
      </c>
      <c r="J67" s="92">
        <v>134</v>
      </c>
      <c r="K67" s="120" t="s">
        <v>221</v>
      </c>
      <c r="L67" s="119">
        <v>193</v>
      </c>
    </row>
    <row r="68" spans="1:12" ht="15.75">
      <c r="A68" s="242" t="s">
        <v>165</v>
      </c>
      <c r="B68" s="241"/>
      <c r="C68" s="65"/>
      <c r="D68" s="92"/>
      <c r="E68" s="92"/>
      <c r="F68" s="92"/>
      <c r="G68" s="92"/>
      <c r="H68" s="92"/>
      <c r="I68" s="65"/>
      <c r="J68" s="92"/>
      <c r="K68" s="120"/>
      <c r="L68" s="119"/>
    </row>
    <row r="69" spans="1:12" ht="45">
      <c r="A69" s="78" t="s">
        <v>166</v>
      </c>
      <c r="B69" s="81" t="s">
        <v>167</v>
      </c>
      <c r="C69" s="65" t="s">
        <v>221</v>
      </c>
      <c r="D69" s="92">
        <v>80</v>
      </c>
      <c r="E69" s="92" t="s">
        <v>221</v>
      </c>
      <c r="F69" s="92" t="s">
        <v>416</v>
      </c>
      <c r="G69" s="92" t="s">
        <v>221</v>
      </c>
      <c r="H69" s="92" t="s">
        <v>385</v>
      </c>
      <c r="I69" s="65" t="s">
        <v>221</v>
      </c>
      <c r="J69" s="92">
        <v>77</v>
      </c>
      <c r="K69" s="120" t="s">
        <v>221</v>
      </c>
      <c r="L69" s="119">
        <v>51</v>
      </c>
    </row>
    <row r="70" spans="1:12" ht="45">
      <c r="A70" s="78" t="s">
        <v>168</v>
      </c>
      <c r="B70" s="81" t="s">
        <v>169</v>
      </c>
      <c r="C70" s="65" t="s">
        <v>221</v>
      </c>
      <c r="D70" s="92">
        <v>80</v>
      </c>
      <c r="E70" s="92" t="s">
        <v>221</v>
      </c>
      <c r="F70" s="92" t="s">
        <v>417</v>
      </c>
      <c r="G70" s="92" t="s">
        <v>221</v>
      </c>
      <c r="H70" s="92" t="s">
        <v>385</v>
      </c>
      <c r="I70" s="65" t="s">
        <v>221</v>
      </c>
      <c r="J70" s="92">
        <v>77</v>
      </c>
      <c r="K70" s="120" t="s">
        <v>221</v>
      </c>
      <c r="L70" s="119">
        <v>52</v>
      </c>
    </row>
    <row r="71" spans="1:12" ht="75">
      <c r="A71" s="242" t="s">
        <v>170</v>
      </c>
      <c r="B71" s="241"/>
      <c r="C71" s="65"/>
      <c r="D71" s="92"/>
      <c r="E71" s="92" t="s">
        <v>221</v>
      </c>
      <c r="F71" s="77" t="s">
        <v>415</v>
      </c>
      <c r="G71" s="92"/>
      <c r="H71" s="92"/>
      <c r="I71" s="65"/>
      <c r="J71" s="92"/>
      <c r="K71" s="120" t="s">
        <v>358</v>
      </c>
      <c r="L71" s="119" t="s">
        <v>358</v>
      </c>
    </row>
    <row r="72" spans="1:12" ht="30">
      <c r="A72" s="78" t="s">
        <v>171</v>
      </c>
      <c r="B72" s="81" t="s">
        <v>172</v>
      </c>
      <c r="C72" s="65" t="s">
        <v>221</v>
      </c>
      <c r="D72" s="92">
        <v>224</v>
      </c>
      <c r="E72" s="92" t="s">
        <v>221</v>
      </c>
      <c r="F72" s="77">
        <v>53</v>
      </c>
      <c r="G72" s="92" t="s">
        <v>221</v>
      </c>
      <c r="H72" s="92" t="s">
        <v>385</v>
      </c>
      <c r="I72" s="65" t="s">
        <v>221</v>
      </c>
      <c r="J72" s="92">
        <v>136</v>
      </c>
      <c r="K72" s="120" t="s">
        <v>358</v>
      </c>
      <c r="L72" s="119" t="s">
        <v>358</v>
      </c>
    </row>
    <row r="73" spans="1:12" ht="30">
      <c r="A73" s="78" t="s">
        <v>139</v>
      </c>
      <c r="B73" s="81" t="s">
        <v>140</v>
      </c>
      <c r="C73" s="65" t="s">
        <v>221</v>
      </c>
      <c r="D73" s="92">
        <v>224</v>
      </c>
      <c r="E73" s="92" t="s">
        <v>221</v>
      </c>
      <c r="F73" s="77">
        <v>53</v>
      </c>
      <c r="G73" s="92" t="s">
        <v>221</v>
      </c>
      <c r="H73" s="92" t="s">
        <v>385</v>
      </c>
      <c r="I73" s="65" t="s">
        <v>221</v>
      </c>
      <c r="J73" s="92">
        <v>136</v>
      </c>
      <c r="K73" s="120" t="s">
        <v>358</v>
      </c>
      <c r="L73" s="119" t="s">
        <v>358</v>
      </c>
    </row>
    <row r="74" spans="1:12" ht="30">
      <c r="A74" s="78" t="s">
        <v>141</v>
      </c>
      <c r="B74" s="81" t="s">
        <v>173</v>
      </c>
      <c r="C74" s="65" t="s">
        <v>221</v>
      </c>
      <c r="D74" s="92">
        <v>224</v>
      </c>
      <c r="E74" s="92" t="s">
        <v>221</v>
      </c>
      <c r="F74" s="77">
        <v>53</v>
      </c>
      <c r="G74" s="92" t="s">
        <v>221</v>
      </c>
      <c r="H74" s="92" t="s">
        <v>385</v>
      </c>
      <c r="I74" s="65" t="s">
        <v>221</v>
      </c>
      <c r="J74" s="92">
        <v>136</v>
      </c>
      <c r="K74" s="120" t="s">
        <v>358</v>
      </c>
      <c r="L74" s="119" t="s">
        <v>358</v>
      </c>
    </row>
    <row r="75" spans="1:12" ht="30">
      <c r="A75" s="78" t="s">
        <v>174</v>
      </c>
      <c r="B75" s="81" t="s">
        <v>50</v>
      </c>
      <c r="C75" s="65" t="s">
        <v>221</v>
      </c>
      <c r="D75" s="92">
        <v>224</v>
      </c>
      <c r="E75" s="92" t="s">
        <v>221</v>
      </c>
      <c r="F75" s="77">
        <v>53</v>
      </c>
      <c r="G75" s="92" t="s">
        <v>221</v>
      </c>
      <c r="H75" s="92" t="s">
        <v>385</v>
      </c>
      <c r="I75" s="65" t="s">
        <v>221</v>
      </c>
      <c r="J75" s="92">
        <v>136</v>
      </c>
      <c r="K75" s="120" t="s">
        <v>358</v>
      </c>
      <c r="L75" s="119" t="s">
        <v>358</v>
      </c>
    </row>
    <row r="76" spans="1:12" ht="30">
      <c r="A76" s="78" t="s">
        <v>175</v>
      </c>
      <c r="B76" s="81" t="s">
        <v>131</v>
      </c>
      <c r="C76" s="65" t="s">
        <v>221</v>
      </c>
      <c r="D76" s="92">
        <v>224</v>
      </c>
      <c r="E76" s="92" t="s">
        <v>221</v>
      </c>
      <c r="F76" s="77">
        <v>53</v>
      </c>
      <c r="G76" s="92" t="s">
        <v>221</v>
      </c>
      <c r="H76" s="92" t="s">
        <v>385</v>
      </c>
      <c r="I76" s="65" t="s">
        <v>221</v>
      </c>
      <c r="J76" s="92">
        <v>136</v>
      </c>
      <c r="K76" s="120" t="s">
        <v>358</v>
      </c>
      <c r="L76" s="119" t="s">
        <v>358</v>
      </c>
    </row>
    <row r="77" spans="1:12" ht="45.75" customHeight="1">
      <c r="A77" s="271" t="s">
        <v>177</v>
      </c>
      <c r="B77" s="214"/>
      <c r="C77" s="65" t="s">
        <v>221</v>
      </c>
      <c r="D77" s="92">
        <v>80</v>
      </c>
      <c r="E77" s="92" t="s">
        <v>221</v>
      </c>
      <c r="F77" s="77">
        <v>61</v>
      </c>
      <c r="G77" s="92" t="s">
        <v>221</v>
      </c>
      <c r="H77" s="92">
        <v>111</v>
      </c>
      <c r="I77" s="65" t="s">
        <v>221</v>
      </c>
      <c r="J77" s="92">
        <v>136</v>
      </c>
      <c r="K77" s="120" t="s">
        <v>221</v>
      </c>
      <c r="L77" s="119">
        <v>67</v>
      </c>
    </row>
    <row r="78" spans="1:12" ht="51.75" customHeight="1">
      <c r="A78" s="271" t="s">
        <v>179</v>
      </c>
      <c r="B78" s="214"/>
      <c r="C78" s="65" t="s">
        <v>221</v>
      </c>
      <c r="D78" s="92">
        <v>228</v>
      </c>
      <c r="E78" s="92" t="s">
        <v>221</v>
      </c>
      <c r="F78" s="92">
        <v>61</v>
      </c>
      <c r="G78" s="92" t="s">
        <v>221</v>
      </c>
      <c r="H78" s="92">
        <v>99</v>
      </c>
      <c r="I78" s="65" t="s">
        <v>221</v>
      </c>
      <c r="J78" s="92">
        <v>162</v>
      </c>
      <c r="K78" s="120" t="s">
        <v>221</v>
      </c>
      <c r="L78" s="119" t="s">
        <v>451</v>
      </c>
    </row>
    <row r="79" spans="1:12" ht="33.75" customHeight="1">
      <c r="A79" s="271" t="s">
        <v>178</v>
      </c>
      <c r="B79" s="214"/>
      <c r="C79" s="65" t="s">
        <v>221</v>
      </c>
      <c r="D79" s="92">
        <v>232</v>
      </c>
      <c r="E79" s="92" t="s">
        <v>221</v>
      </c>
      <c r="F79" s="92">
        <v>61</v>
      </c>
      <c r="G79" s="92" t="s">
        <v>221</v>
      </c>
      <c r="H79" s="92">
        <v>117</v>
      </c>
      <c r="I79" s="65" t="s">
        <v>221</v>
      </c>
      <c r="J79" s="92">
        <v>129</v>
      </c>
      <c r="K79" s="120" t="s">
        <v>221</v>
      </c>
      <c r="L79" s="119">
        <v>196</v>
      </c>
    </row>
    <row r="80" spans="1:12" ht="45" customHeight="1" thickBot="1">
      <c r="A80" s="279" t="s">
        <v>180</v>
      </c>
      <c r="B80" s="280"/>
      <c r="C80" s="48" t="s">
        <v>221</v>
      </c>
      <c r="D80" s="68">
        <v>80</v>
      </c>
      <c r="E80" s="68" t="s">
        <v>221</v>
      </c>
      <c r="F80" s="68">
        <v>50</v>
      </c>
      <c r="G80" s="68" t="s">
        <v>221</v>
      </c>
      <c r="H80" s="68">
        <v>122</v>
      </c>
      <c r="I80" s="48" t="s">
        <v>221</v>
      </c>
      <c r="J80" s="68">
        <v>71</v>
      </c>
      <c r="K80" s="150" t="s">
        <v>221</v>
      </c>
      <c r="L80" s="154">
        <v>67</v>
      </c>
    </row>
    <row r="81" spans="3:12" ht="15" customHeight="1">
      <c r="C81" s="1"/>
      <c r="D81" s="1"/>
      <c r="E81" s="58"/>
      <c r="F81" s="58"/>
      <c r="G81" s="1"/>
      <c r="H81" s="1"/>
      <c r="I81" s="1"/>
      <c r="J81" s="1"/>
      <c r="K81" s="1"/>
      <c r="L81" s="1"/>
    </row>
    <row r="82" spans="3:12" ht="15" customHeight="1">
      <c r="C82" s="1"/>
      <c r="D82" s="1"/>
      <c r="E82" s="58"/>
      <c r="F82" s="58"/>
      <c r="G82" s="1"/>
      <c r="H82" s="1"/>
      <c r="I82" s="1"/>
      <c r="J82" s="1"/>
      <c r="K82" s="1"/>
      <c r="L82" s="1"/>
    </row>
    <row r="83" spans="3:12" ht="15" customHeight="1">
      <c r="C83" s="1"/>
      <c r="D83" s="1"/>
      <c r="E83" s="57"/>
      <c r="F83" s="57"/>
      <c r="G83" s="1"/>
      <c r="H83" s="1"/>
      <c r="I83" s="1"/>
      <c r="J83" s="1"/>
      <c r="K83" s="1"/>
      <c r="L83" s="1"/>
    </row>
    <row r="84" spans="5:6" ht="15" customHeight="1">
      <c r="E84" s="57"/>
      <c r="F84" s="57"/>
    </row>
  </sheetData>
  <sheetProtection/>
  <mergeCells count="31">
    <mergeCell ref="H10:H11"/>
    <mergeCell ref="I10:I11"/>
    <mergeCell ref="J10:J11"/>
    <mergeCell ref="C10:C11"/>
    <mergeCell ref="D10:D11"/>
    <mergeCell ref="A58:B58"/>
    <mergeCell ref="A59:B59"/>
    <mergeCell ref="G10:G11"/>
    <mergeCell ref="A79:B79"/>
    <mergeCell ref="A49:A50"/>
    <mergeCell ref="A60:B60"/>
    <mergeCell ref="A68:B68"/>
    <mergeCell ref="A71:B71"/>
    <mergeCell ref="A77:B77"/>
    <mergeCell ref="A78:B78"/>
    <mergeCell ref="K10:K11"/>
    <mergeCell ref="A80:B80"/>
    <mergeCell ref="A1:B2"/>
    <mergeCell ref="I1:J1"/>
    <mergeCell ref="K1:L1"/>
    <mergeCell ref="A51:A54"/>
    <mergeCell ref="A55:A57"/>
    <mergeCell ref="A10:A11"/>
    <mergeCell ref="B10:B11"/>
    <mergeCell ref="A31:A40"/>
    <mergeCell ref="A41:A44"/>
    <mergeCell ref="A45:A48"/>
    <mergeCell ref="C1:D1"/>
    <mergeCell ref="G1:H1"/>
    <mergeCell ref="E1:F1"/>
    <mergeCell ref="L10:L11"/>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75" r:id="rId1"/>
  <headerFooter>
    <oddHeader>&amp;C&amp;F</oddHeader>
    <oddFooter>&amp;L&amp;A</oddFooter>
  </headerFooter>
</worksheet>
</file>

<file path=xl/worksheets/sheet16.xml><?xml version="1.0" encoding="utf-8"?>
<worksheet xmlns="http://schemas.openxmlformats.org/spreadsheetml/2006/main" xmlns:r="http://schemas.openxmlformats.org/officeDocument/2006/relationships">
  <dimension ref="A1:L79"/>
  <sheetViews>
    <sheetView zoomScalePageLayoutView="0" workbookViewId="0" topLeftCell="A58">
      <selection activeCell="M66" sqref="M66"/>
    </sheetView>
  </sheetViews>
  <sheetFormatPr defaultColWidth="11.421875" defaultRowHeight="15"/>
  <cols>
    <col min="1" max="1" width="26.8515625" style="0" bestFit="1" customWidth="1"/>
    <col min="2" max="2" width="45.00390625" style="0" bestFit="1" customWidth="1"/>
    <col min="3" max="11" width="8.7109375" style="0" customWidth="1"/>
    <col min="12" max="12" width="9.00390625" style="0" customWidth="1"/>
  </cols>
  <sheetData>
    <row r="1" spans="1:12" ht="15">
      <c r="A1" s="273" t="s">
        <v>94</v>
      </c>
      <c r="B1" s="274"/>
      <c r="C1" s="187" t="s">
        <v>208</v>
      </c>
      <c r="D1" s="187"/>
      <c r="E1" s="187" t="s">
        <v>209</v>
      </c>
      <c r="F1" s="187"/>
      <c r="G1" s="187" t="s">
        <v>220</v>
      </c>
      <c r="H1" s="187"/>
      <c r="I1" s="187" t="s">
        <v>211</v>
      </c>
      <c r="J1" s="187"/>
      <c r="K1" s="187" t="s">
        <v>212</v>
      </c>
      <c r="L1" s="188"/>
    </row>
    <row r="2" spans="1:12" ht="15">
      <c r="A2" s="275"/>
      <c r="B2" s="276"/>
      <c r="C2" s="65" t="s">
        <v>221</v>
      </c>
      <c r="D2" s="65" t="s">
        <v>28</v>
      </c>
      <c r="E2" s="65" t="s">
        <v>221</v>
      </c>
      <c r="F2" s="65" t="s">
        <v>28</v>
      </c>
      <c r="G2" s="65" t="s">
        <v>221</v>
      </c>
      <c r="H2" s="65" t="s">
        <v>28</v>
      </c>
      <c r="I2" s="65" t="s">
        <v>221</v>
      </c>
      <c r="J2" s="65" t="s">
        <v>28</v>
      </c>
      <c r="K2" s="161" t="s">
        <v>221</v>
      </c>
      <c r="L2" s="162" t="s">
        <v>28</v>
      </c>
    </row>
    <row r="3" spans="1:12" ht="15.75">
      <c r="A3" s="86" t="s">
        <v>43</v>
      </c>
      <c r="B3" s="81" t="s">
        <v>181</v>
      </c>
      <c r="C3" s="65" t="s">
        <v>221</v>
      </c>
      <c r="D3" s="92">
        <v>115</v>
      </c>
      <c r="E3" s="65" t="s">
        <v>221</v>
      </c>
      <c r="F3" s="92">
        <v>64</v>
      </c>
      <c r="G3" s="92" t="s">
        <v>221</v>
      </c>
      <c r="H3" s="92" t="s">
        <v>386</v>
      </c>
      <c r="I3" s="65" t="s">
        <v>221</v>
      </c>
      <c r="J3" s="92">
        <v>123</v>
      </c>
      <c r="K3" s="120" t="s">
        <v>221</v>
      </c>
      <c r="L3" s="119">
        <v>94</v>
      </c>
    </row>
    <row r="4" spans="1:12" ht="15.75">
      <c r="A4" s="86" t="s">
        <v>45</v>
      </c>
      <c r="B4" s="81" t="s">
        <v>46</v>
      </c>
      <c r="C4" s="65" t="s">
        <v>221</v>
      </c>
      <c r="D4" s="92">
        <v>101</v>
      </c>
      <c r="E4" s="65" t="s">
        <v>221</v>
      </c>
      <c r="F4" s="92" t="s">
        <v>400</v>
      </c>
      <c r="G4" s="92" t="s">
        <v>221</v>
      </c>
      <c r="H4" s="92" t="s">
        <v>386</v>
      </c>
      <c r="I4" s="65" t="s">
        <v>221</v>
      </c>
      <c r="J4" s="92">
        <v>123</v>
      </c>
      <c r="K4" s="120" t="s">
        <v>221</v>
      </c>
      <c r="L4" s="119" t="s">
        <v>452</v>
      </c>
    </row>
    <row r="5" spans="1:12" ht="15.75">
      <c r="A5" s="86" t="s">
        <v>47</v>
      </c>
      <c r="B5" s="81" t="s">
        <v>48</v>
      </c>
      <c r="C5" s="65" t="s">
        <v>221</v>
      </c>
      <c r="D5" s="92">
        <v>115</v>
      </c>
      <c r="E5" s="65" t="s">
        <v>221</v>
      </c>
      <c r="F5" s="92" t="s">
        <v>400</v>
      </c>
      <c r="G5" s="92" t="s">
        <v>221</v>
      </c>
      <c r="H5" s="92" t="s">
        <v>386</v>
      </c>
      <c r="I5" s="65" t="s">
        <v>221</v>
      </c>
      <c r="J5" s="92">
        <v>123</v>
      </c>
      <c r="K5" s="120" t="s">
        <v>221</v>
      </c>
      <c r="L5" s="119">
        <v>94</v>
      </c>
    </row>
    <row r="6" spans="1:12" ht="15.75">
      <c r="A6" s="86" t="s">
        <v>49</v>
      </c>
      <c r="B6" s="81" t="s">
        <v>90</v>
      </c>
      <c r="C6" s="65" t="s">
        <v>221</v>
      </c>
      <c r="D6" s="92">
        <v>115</v>
      </c>
      <c r="E6" s="65" t="s">
        <v>221</v>
      </c>
      <c r="F6" s="92" t="s">
        <v>400</v>
      </c>
      <c r="G6" s="92" t="s">
        <v>221</v>
      </c>
      <c r="H6" s="92" t="s">
        <v>386</v>
      </c>
      <c r="I6" s="65" t="s">
        <v>221</v>
      </c>
      <c r="J6" s="92">
        <v>123</v>
      </c>
      <c r="K6" s="120" t="s">
        <v>221</v>
      </c>
      <c r="L6" s="119">
        <v>98</v>
      </c>
    </row>
    <row r="7" spans="1:12" ht="78.75">
      <c r="A7" s="86" t="s">
        <v>51</v>
      </c>
      <c r="B7" s="81" t="s">
        <v>52</v>
      </c>
      <c r="C7" s="65" t="s">
        <v>221</v>
      </c>
      <c r="D7" s="92">
        <v>115</v>
      </c>
      <c r="E7" s="65" t="s">
        <v>221</v>
      </c>
      <c r="F7" s="92" t="s">
        <v>401</v>
      </c>
      <c r="G7" s="92" t="s">
        <v>221</v>
      </c>
      <c r="H7" s="92" t="s">
        <v>386</v>
      </c>
      <c r="I7" s="65" t="s">
        <v>221</v>
      </c>
      <c r="J7" s="92">
        <v>123</v>
      </c>
      <c r="K7" s="120" t="s">
        <v>221</v>
      </c>
      <c r="L7" s="119">
        <v>94</v>
      </c>
    </row>
    <row r="8" spans="1:12" ht="31.5">
      <c r="A8" s="86" t="s">
        <v>53</v>
      </c>
      <c r="B8" s="81" t="s">
        <v>54</v>
      </c>
      <c r="C8" s="65" t="s">
        <v>221</v>
      </c>
      <c r="D8" s="92">
        <v>115</v>
      </c>
      <c r="E8" s="65" t="s">
        <v>221</v>
      </c>
      <c r="F8" s="92" t="s">
        <v>402</v>
      </c>
      <c r="G8" s="92" t="s">
        <v>221</v>
      </c>
      <c r="H8" s="92" t="s">
        <v>386</v>
      </c>
      <c r="I8" s="65" t="s">
        <v>221</v>
      </c>
      <c r="J8" s="92">
        <v>123</v>
      </c>
      <c r="K8" s="120" t="s">
        <v>221</v>
      </c>
      <c r="L8" s="119">
        <v>94</v>
      </c>
    </row>
    <row r="9" spans="1:12" ht="15.75">
      <c r="A9" s="86" t="s">
        <v>55</v>
      </c>
      <c r="B9" s="81" t="s">
        <v>56</v>
      </c>
      <c r="C9" s="65" t="s">
        <v>221</v>
      </c>
      <c r="D9" s="92">
        <v>117</v>
      </c>
      <c r="E9" s="65" t="s">
        <v>221</v>
      </c>
      <c r="F9" s="92" t="s">
        <v>402</v>
      </c>
      <c r="G9" s="92" t="s">
        <v>221</v>
      </c>
      <c r="H9" s="92" t="s">
        <v>386</v>
      </c>
      <c r="I9" s="65" t="s">
        <v>221</v>
      </c>
      <c r="J9" s="92">
        <v>123</v>
      </c>
      <c r="K9" s="120" t="s">
        <v>221</v>
      </c>
      <c r="L9" s="119">
        <v>95</v>
      </c>
    </row>
    <row r="10" spans="1:12" ht="15" customHeight="1">
      <c r="A10" s="87" t="s">
        <v>57</v>
      </c>
      <c r="B10" s="88" t="s">
        <v>58</v>
      </c>
      <c r="C10" s="65" t="s">
        <v>221</v>
      </c>
      <c r="D10" s="92">
        <v>117</v>
      </c>
      <c r="E10" s="65" t="s">
        <v>221</v>
      </c>
      <c r="F10" s="92">
        <v>64</v>
      </c>
      <c r="G10" s="92" t="s">
        <v>221</v>
      </c>
      <c r="H10" s="92" t="s">
        <v>386</v>
      </c>
      <c r="I10" s="65" t="s">
        <v>221</v>
      </c>
      <c r="J10" s="92">
        <v>123</v>
      </c>
      <c r="K10" s="120" t="s">
        <v>221</v>
      </c>
      <c r="L10" s="119" t="s">
        <v>453</v>
      </c>
    </row>
    <row r="11" spans="1:12" ht="15.75">
      <c r="A11" s="86" t="s">
        <v>59</v>
      </c>
      <c r="B11" s="81" t="s">
        <v>60</v>
      </c>
      <c r="C11" s="65" t="s">
        <v>221</v>
      </c>
      <c r="D11" s="92">
        <v>117</v>
      </c>
      <c r="E11" s="65"/>
      <c r="F11" s="92"/>
      <c r="G11" s="92" t="s">
        <v>221</v>
      </c>
      <c r="H11" s="92" t="s">
        <v>386</v>
      </c>
      <c r="I11" s="65" t="s">
        <v>221</v>
      </c>
      <c r="J11" s="92">
        <v>123</v>
      </c>
      <c r="K11" s="120" t="s">
        <v>221</v>
      </c>
      <c r="L11" s="119">
        <v>95</v>
      </c>
    </row>
    <row r="12" spans="1:12" ht="31.5">
      <c r="A12" s="86" t="s">
        <v>61</v>
      </c>
      <c r="B12" s="81" t="s">
        <v>62</v>
      </c>
      <c r="C12" s="65" t="s">
        <v>221</v>
      </c>
      <c r="D12" s="92">
        <v>117</v>
      </c>
      <c r="E12" s="65" t="s">
        <v>221</v>
      </c>
      <c r="F12" s="92">
        <v>64</v>
      </c>
      <c r="G12" s="92" t="s">
        <v>221</v>
      </c>
      <c r="H12" s="92" t="s">
        <v>386</v>
      </c>
      <c r="I12" s="65" t="s">
        <v>221</v>
      </c>
      <c r="J12" s="92">
        <v>123</v>
      </c>
      <c r="K12" s="120" t="s">
        <v>221</v>
      </c>
      <c r="L12" s="119">
        <v>95</v>
      </c>
    </row>
    <row r="13" spans="1:12" ht="15.75">
      <c r="A13" s="86" t="s">
        <v>63</v>
      </c>
      <c r="B13" s="81" t="s">
        <v>156</v>
      </c>
      <c r="C13" s="65" t="s">
        <v>221</v>
      </c>
      <c r="D13" s="92">
        <v>117</v>
      </c>
      <c r="E13" s="65" t="s">
        <v>221</v>
      </c>
      <c r="F13" s="92">
        <v>65</v>
      </c>
      <c r="G13" s="92" t="s">
        <v>221</v>
      </c>
      <c r="H13" s="92" t="s">
        <v>386</v>
      </c>
      <c r="I13" s="65" t="s">
        <v>221</v>
      </c>
      <c r="J13" s="92">
        <v>123</v>
      </c>
      <c r="K13" s="120" t="s">
        <v>221</v>
      </c>
      <c r="L13" s="119">
        <v>95</v>
      </c>
    </row>
    <row r="14" spans="1:12" ht="15.75">
      <c r="A14" s="86" t="s">
        <v>64</v>
      </c>
      <c r="B14" s="81" t="s">
        <v>149</v>
      </c>
      <c r="C14" s="65" t="s">
        <v>221</v>
      </c>
      <c r="D14" s="92">
        <v>117</v>
      </c>
      <c r="E14" s="65" t="s">
        <v>221</v>
      </c>
      <c r="F14" s="92">
        <v>65</v>
      </c>
      <c r="G14" s="92" t="s">
        <v>221</v>
      </c>
      <c r="H14" s="92" t="s">
        <v>386</v>
      </c>
      <c r="I14" s="65" t="s">
        <v>221</v>
      </c>
      <c r="J14" s="92">
        <v>123</v>
      </c>
      <c r="K14" s="120" t="s">
        <v>221</v>
      </c>
      <c r="L14" s="119">
        <v>94</v>
      </c>
    </row>
    <row r="15" spans="1:12" ht="31.5">
      <c r="A15" s="86" t="s">
        <v>66</v>
      </c>
      <c r="B15" s="81" t="s">
        <v>67</v>
      </c>
      <c r="C15" s="65" t="s">
        <v>221</v>
      </c>
      <c r="D15" s="92">
        <v>117</v>
      </c>
      <c r="E15" s="65" t="s">
        <v>221</v>
      </c>
      <c r="F15" s="92">
        <v>65</v>
      </c>
      <c r="G15" s="92" t="s">
        <v>221</v>
      </c>
      <c r="H15" s="92" t="s">
        <v>386</v>
      </c>
      <c r="I15" s="65" t="s">
        <v>221</v>
      </c>
      <c r="J15" s="92">
        <v>123</v>
      </c>
      <c r="K15" s="120" t="s">
        <v>221</v>
      </c>
      <c r="L15" s="119">
        <v>95</v>
      </c>
    </row>
    <row r="16" spans="1:12" ht="15.75">
      <c r="A16" s="86" t="s">
        <v>68</v>
      </c>
      <c r="B16" s="81" t="s">
        <v>151</v>
      </c>
      <c r="C16" s="65" t="s">
        <v>221</v>
      </c>
      <c r="D16" s="92">
        <v>117</v>
      </c>
      <c r="E16" s="65" t="s">
        <v>221</v>
      </c>
      <c r="F16" s="92">
        <v>65</v>
      </c>
      <c r="G16" s="92" t="s">
        <v>221</v>
      </c>
      <c r="H16" s="92" t="s">
        <v>386</v>
      </c>
      <c r="I16" s="65" t="s">
        <v>221</v>
      </c>
      <c r="J16" s="92">
        <v>123</v>
      </c>
      <c r="K16" s="120" t="s">
        <v>221</v>
      </c>
      <c r="L16" s="119">
        <v>95</v>
      </c>
    </row>
    <row r="17" spans="1:12" ht="15.75">
      <c r="A17" s="86" t="s">
        <v>70</v>
      </c>
      <c r="B17" s="81" t="s">
        <v>71</v>
      </c>
      <c r="C17" s="65" t="s">
        <v>221</v>
      </c>
      <c r="D17" s="92">
        <v>115</v>
      </c>
      <c r="E17" s="65" t="s">
        <v>221</v>
      </c>
      <c r="F17" s="77">
        <v>65</v>
      </c>
      <c r="G17" s="92" t="s">
        <v>221</v>
      </c>
      <c r="H17" s="92" t="s">
        <v>386</v>
      </c>
      <c r="I17" s="65" t="s">
        <v>221</v>
      </c>
      <c r="J17" s="92">
        <v>123</v>
      </c>
      <c r="K17" s="120" t="s">
        <v>221</v>
      </c>
      <c r="L17" s="119">
        <v>94</v>
      </c>
    </row>
    <row r="18" spans="1:12" ht="15.75">
      <c r="A18" s="86" t="s">
        <v>72</v>
      </c>
      <c r="B18" s="81" t="s">
        <v>152</v>
      </c>
      <c r="C18" s="65" t="s">
        <v>221</v>
      </c>
      <c r="D18" s="92">
        <v>53</v>
      </c>
      <c r="E18" s="65" t="s">
        <v>221</v>
      </c>
      <c r="F18" s="92">
        <v>65</v>
      </c>
      <c r="G18" s="92" t="s">
        <v>221</v>
      </c>
      <c r="H18" s="92" t="s">
        <v>386</v>
      </c>
      <c r="I18" s="65" t="s">
        <v>221</v>
      </c>
      <c r="J18" s="92">
        <v>222</v>
      </c>
      <c r="K18" s="120" t="s">
        <v>221</v>
      </c>
      <c r="L18" s="119">
        <v>84</v>
      </c>
    </row>
    <row r="19" spans="1:12" ht="75">
      <c r="A19" s="86" t="s">
        <v>74</v>
      </c>
      <c r="B19" s="81" t="s">
        <v>75</v>
      </c>
      <c r="C19" s="65" t="s">
        <v>221</v>
      </c>
      <c r="D19" s="92">
        <v>138</v>
      </c>
      <c r="E19" s="65" t="s">
        <v>221</v>
      </c>
      <c r="F19" s="92">
        <v>65</v>
      </c>
      <c r="G19" s="92" t="s">
        <v>221</v>
      </c>
      <c r="H19" s="92" t="s">
        <v>386</v>
      </c>
      <c r="I19" s="65" t="s">
        <v>221</v>
      </c>
      <c r="J19" s="92">
        <v>122</v>
      </c>
      <c r="K19" s="120" t="s">
        <v>221</v>
      </c>
      <c r="L19" s="119" t="s">
        <v>443</v>
      </c>
    </row>
    <row r="20" spans="1:12" ht="31.5">
      <c r="A20" s="86" t="s">
        <v>76</v>
      </c>
      <c r="B20" s="81" t="s">
        <v>153</v>
      </c>
      <c r="C20" s="65" t="s">
        <v>221</v>
      </c>
      <c r="D20" s="92">
        <v>115</v>
      </c>
      <c r="E20" s="65" t="s">
        <v>221</v>
      </c>
      <c r="F20" s="92">
        <v>65</v>
      </c>
      <c r="G20" s="92" t="s">
        <v>221</v>
      </c>
      <c r="H20" s="92" t="s">
        <v>386</v>
      </c>
      <c r="I20" s="65" t="s">
        <v>221</v>
      </c>
      <c r="J20" s="92">
        <v>123</v>
      </c>
      <c r="K20" s="120" t="s">
        <v>221</v>
      </c>
      <c r="L20" s="119">
        <v>83</v>
      </c>
    </row>
    <row r="21" spans="1:12" ht="31.5">
      <c r="A21" s="86" t="s">
        <v>182</v>
      </c>
      <c r="B21" s="81" t="s">
        <v>79</v>
      </c>
      <c r="C21" s="65" t="s">
        <v>221</v>
      </c>
      <c r="D21" s="92">
        <v>115</v>
      </c>
      <c r="E21" s="65" t="s">
        <v>221</v>
      </c>
      <c r="F21" s="92">
        <v>65</v>
      </c>
      <c r="G21" s="92" t="s">
        <v>221</v>
      </c>
      <c r="H21" s="92" t="s">
        <v>386</v>
      </c>
      <c r="I21" s="65" t="s">
        <v>221</v>
      </c>
      <c r="J21" s="92">
        <v>123</v>
      </c>
      <c r="K21" s="120" t="s">
        <v>358</v>
      </c>
      <c r="L21" s="119">
        <v>94</v>
      </c>
    </row>
    <row r="22" spans="1:12" ht="31.5">
      <c r="A22" s="86" t="s">
        <v>80</v>
      </c>
      <c r="B22" s="81" t="s">
        <v>155</v>
      </c>
      <c r="C22" s="65" t="s">
        <v>221</v>
      </c>
      <c r="D22" s="92">
        <v>119</v>
      </c>
      <c r="E22" s="65" t="s">
        <v>221</v>
      </c>
      <c r="F22" s="77" t="s">
        <v>403</v>
      </c>
      <c r="G22" s="92" t="s">
        <v>221</v>
      </c>
      <c r="H22" s="92" t="s">
        <v>386</v>
      </c>
      <c r="I22" s="65" t="s">
        <v>221</v>
      </c>
      <c r="J22" s="92">
        <v>123</v>
      </c>
      <c r="K22" s="120" t="s">
        <v>358</v>
      </c>
      <c r="L22" s="119">
        <v>98</v>
      </c>
    </row>
    <row r="23" spans="1:12" ht="31.5">
      <c r="A23" s="86" t="s">
        <v>82</v>
      </c>
      <c r="B23" s="81" t="s">
        <v>83</v>
      </c>
      <c r="C23" s="65" t="s">
        <v>221</v>
      </c>
      <c r="D23" s="92">
        <v>119</v>
      </c>
      <c r="E23" s="65" t="s">
        <v>221</v>
      </c>
      <c r="F23" s="92">
        <v>65</v>
      </c>
      <c r="G23" s="92" t="s">
        <v>221</v>
      </c>
      <c r="H23" s="92" t="s">
        <v>386</v>
      </c>
      <c r="I23" s="65" t="s">
        <v>221</v>
      </c>
      <c r="J23" s="92">
        <v>123</v>
      </c>
      <c r="K23" s="120" t="s">
        <v>221</v>
      </c>
      <c r="L23" s="119">
        <v>98</v>
      </c>
    </row>
    <row r="24" spans="1:12" ht="15.75">
      <c r="A24" s="86" t="s">
        <v>84</v>
      </c>
      <c r="B24" s="81" t="s">
        <v>85</v>
      </c>
      <c r="C24" s="65" t="s">
        <v>221</v>
      </c>
      <c r="D24" s="92">
        <v>119</v>
      </c>
      <c r="E24" s="65" t="s">
        <v>221</v>
      </c>
      <c r="F24" s="92">
        <v>65</v>
      </c>
      <c r="G24" s="92" t="s">
        <v>221</v>
      </c>
      <c r="H24" s="92" t="s">
        <v>386</v>
      </c>
      <c r="I24" s="65" t="s">
        <v>221</v>
      </c>
      <c r="J24" s="92">
        <v>123</v>
      </c>
      <c r="K24" s="120" t="s">
        <v>221</v>
      </c>
      <c r="L24" s="119">
        <v>98</v>
      </c>
    </row>
    <row r="25" spans="1:12" ht="33.75">
      <c r="A25" s="86" t="s">
        <v>86</v>
      </c>
      <c r="B25" s="82" t="s">
        <v>157</v>
      </c>
      <c r="C25" s="65" t="s">
        <v>221</v>
      </c>
      <c r="D25" s="92">
        <v>115</v>
      </c>
      <c r="E25" s="65" t="s">
        <v>221</v>
      </c>
      <c r="F25" s="92">
        <v>65</v>
      </c>
      <c r="G25" s="92" t="s">
        <v>221</v>
      </c>
      <c r="H25" s="92" t="s">
        <v>386</v>
      </c>
      <c r="I25" s="65" t="s">
        <v>221</v>
      </c>
      <c r="J25" s="169" t="s">
        <v>479</v>
      </c>
      <c r="K25" s="120" t="s">
        <v>221</v>
      </c>
      <c r="L25" s="119">
        <v>94</v>
      </c>
    </row>
    <row r="26" spans="1:12" ht="105">
      <c r="A26" s="86" t="s">
        <v>87</v>
      </c>
      <c r="B26" s="81" t="s">
        <v>88</v>
      </c>
      <c r="C26" s="65" t="s">
        <v>221</v>
      </c>
      <c r="D26" s="92">
        <v>102</v>
      </c>
      <c r="E26" s="65" t="s">
        <v>221</v>
      </c>
      <c r="F26" s="92">
        <v>65</v>
      </c>
      <c r="G26" s="92" t="s">
        <v>221</v>
      </c>
      <c r="H26" s="92" t="s">
        <v>386</v>
      </c>
      <c r="I26" s="65" t="s">
        <v>221</v>
      </c>
      <c r="J26" s="65">
        <v>124</v>
      </c>
      <c r="K26" s="120" t="s">
        <v>221</v>
      </c>
      <c r="L26" s="119" t="s">
        <v>444</v>
      </c>
    </row>
    <row r="27" spans="1:12" ht="15.75">
      <c r="A27" s="86" t="s">
        <v>89</v>
      </c>
      <c r="B27" s="81" t="s">
        <v>90</v>
      </c>
      <c r="C27" s="65" t="s">
        <v>221</v>
      </c>
      <c r="D27" s="92">
        <v>119</v>
      </c>
      <c r="E27" s="65" t="s">
        <v>221</v>
      </c>
      <c r="F27" s="92">
        <v>65</v>
      </c>
      <c r="G27" s="92" t="s">
        <v>221</v>
      </c>
      <c r="H27" s="92" t="s">
        <v>386</v>
      </c>
      <c r="I27" s="65" t="s">
        <v>221</v>
      </c>
      <c r="J27" s="92">
        <v>76</v>
      </c>
      <c r="K27" s="120" t="s">
        <v>454</v>
      </c>
      <c r="L27" s="119">
        <v>98</v>
      </c>
    </row>
    <row r="28" spans="1:12" ht="15.75">
      <c r="A28" s="86" t="s">
        <v>91</v>
      </c>
      <c r="B28" s="81" t="s">
        <v>90</v>
      </c>
      <c r="C28" s="65" t="s">
        <v>221</v>
      </c>
      <c r="D28" s="92">
        <v>119</v>
      </c>
      <c r="E28" s="65" t="s">
        <v>221</v>
      </c>
      <c r="F28" s="92">
        <v>65</v>
      </c>
      <c r="G28" s="92" t="s">
        <v>221</v>
      </c>
      <c r="H28" s="92" t="s">
        <v>386</v>
      </c>
      <c r="I28" s="65" t="s">
        <v>221</v>
      </c>
      <c r="J28" s="92">
        <v>76</v>
      </c>
      <c r="K28" s="120" t="s">
        <v>221</v>
      </c>
      <c r="L28" s="119">
        <v>98</v>
      </c>
    </row>
    <row r="29" spans="1:12" ht="15">
      <c r="A29" s="271" t="s">
        <v>96</v>
      </c>
      <c r="B29" s="83" t="s">
        <v>106</v>
      </c>
      <c r="C29" s="65" t="s">
        <v>221</v>
      </c>
      <c r="D29" s="92">
        <v>197</v>
      </c>
      <c r="E29" s="65" t="s">
        <v>221</v>
      </c>
      <c r="F29" s="92">
        <v>656</v>
      </c>
      <c r="G29" s="92" t="s">
        <v>221</v>
      </c>
      <c r="H29" s="92" t="s">
        <v>387</v>
      </c>
      <c r="I29" s="65" t="s">
        <v>221</v>
      </c>
      <c r="J29" s="92">
        <v>139</v>
      </c>
      <c r="K29" s="120" t="s">
        <v>221</v>
      </c>
      <c r="L29" s="119">
        <v>149</v>
      </c>
    </row>
    <row r="30" spans="1:12" ht="15.75">
      <c r="A30" s="271"/>
      <c r="B30" s="83" t="s">
        <v>97</v>
      </c>
      <c r="C30" s="65" t="s">
        <v>221</v>
      </c>
      <c r="D30" s="92">
        <v>196</v>
      </c>
      <c r="E30" s="65" t="s">
        <v>221</v>
      </c>
      <c r="F30" s="92">
        <v>60</v>
      </c>
      <c r="G30" s="92" t="s">
        <v>221</v>
      </c>
      <c r="H30" s="92" t="s">
        <v>387</v>
      </c>
      <c r="I30" s="65" t="s">
        <v>221</v>
      </c>
      <c r="J30" s="92">
        <v>139</v>
      </c>
      <c r="K30" s="120" t="s">
        <v>221</v>
      </c>
      <c r="L30" s="119" t="s">
        <v>445</v>
      </c>
    </row>
    <row r="31" spans="1:12" ht="31.5">
      <c r="A31" s="271"/>
      <c r="B31" s="83" t="s">
        <v>98</v>
      </c>
      <c r="C31" s="65" t="s">
        <v>221</v>
      </c>
      <c r="D31" s="92">
        <v>195</v>
      </c>
      <c r="E31" s="65" t="s">
        <v>221</v>
      </c>
      <c r="F31" s="92">
        <v>204</v>
      </c>
      <c r="G31" s="92" t="s">
        <v>221</v>
      </c>
      <c r="H31" s="92" t="s">
        <v>387</v>
      </c>
      <c r="I31" s="65" t="s">
        <v>221</v>
      </c>
      <c r="J31" s="92">
        <v>139</v>
      </c>
      <c r="K31" s="120" t="s">
        <v>221</v>
      </c>
      <c r="L31" s="119">
        <v>151</v>
      </c>
    </row>
    <row r="32" spans="1:12" ht="31.5">
      <c r="A32" s="271"/>
      <c r="B32" s="83" t="s">
        <v>99</v>
      </c>
      <c r="C32" s="65" t="s">
        <v>221</v>
      </c>
      <c r="D32" s="92" t="s">
        <v>432</v>
      </c>
      <c r="E32" s="65" t="s">
        <v>221</v>
      </c>
      <c r="F32" s="92">
        <v>179</v>
      </c>
      <c r="G32" s="92" t="s">
        <v>221</v>
      </c>
      <c r="H32" s="92" t="s">
        <v>387</v>
      </c>
      <c r="I32" s="65" t="s">
        <v>221</v>
      </c>
      <c r="J32" s="92">
        <v>139</v>
      </c>
      <c r="K32" s="120" t="s">
        <v>221</v>
      </c>
      <c r="L32" s="119">
        <v>144</v>
      </c>
    </row>
    <row r="33" spans="1:12" ht="60">
      <c r="A33" s="271"/>
      <c r="B33" s="83" t="s">
        <v>100</v>
      </c>
      <c r="C33" s="65" t="s">
        <v>221</v>
      </c>
      <c r="D33" s="92">
        <v>196</v>
      </c>
      <c r="E33" s="65" t="s">
        <v>221</v>
      </c>
      <c r="F33" s="92" t="s">
        <v>404</v>
      </c>
      <c r="G33" s="92" t="s">
        <v>221</v>
      </c>
      <c r="H33" s="92" t="s">
        <v>387</v>
      </c>
      <c r="I33" s="65" t="s">
        <v>221</v>
      </c>
      <c r="J33" s="92">
        <v>139</v>
      </c>
      <c r="K33" s="120" t="s">
        <v>221</v>
      </c>
      <c r="L33" s="119">
        <v>149</v>
      </c>
    </row>
    <row r="34" spans="1:12" ht="30">
      <c r="A34" s="271"/>
      <c r="B34" s="83" t="s">
        <v>101</v>
      </c>
      <c r="C34" s="65" t="s">
        <v>221</v>
      </c>
      <c r="D34" s="92">
        <v>191</v>
      </c>
      <c r="E34" s="65" t="s">
        <v>221</v>
      </c>
      <c r="F34" s="92" t="s">
        <v>405</v>
      </c>
      <c r="G34" s="92" t="s">
        <v>221</v>
      </c>
      <c r="H34" s="92" t="s">
        <v>387</v>
      </c>
      <c r="I34" s="65" t="s">
        <v>221</v>
      </c>
      <c r="J34" s="92">
        <v>139</v>
      </c>
      <c r="K34" s="120" t="s">
        <v>221</v>
      </c>
      <c r="L34" s="119">
        <v>151</v>
      </c>
    </row>
    <row r="35" spans="1:12" ht="31.5">
      <c r="A35" s="271"/>
      <c r="B35" s="83" t="s">
        <v>102</v>
      </c>
      <c r="C35" s="65" t="s">
        <v>221</v>
      </c>
      <c r="D35" s="92" t="s">
        <v>432</v>
      </c>
      <c r="E35" s="65" t="s">
        <v>221</v>
      </c>
      <c r="F35" s="77" t="s">
        <v>406</v>
      </c>
      <c r="G35" s="92" t="s">
        <v>221</v>
      </c>
      <c r="H35" s="92" t="s">
        <v>387</v>
      </c>
      <c r="I35" s="65" t="s">
        <v>221</v>
      </c>
      <c r="J35" s="92">
        <v>141</v>
      </c>
      <c r="K35" s="120" t="s">
        <v>221</v>
      </c>
      <c r="L35" s="119">
        <v>156</v>
      </c>
    </row>
    <row r="36" spans="1:12" ht="31.5">
      <c r="A36" s="271"/>
      <c r="B36" s="83" t="s">
        <v>103</v>
      </c>
      <c r="C36" s="65" t="s">
        <v>221</v>
      </c>
      <c r="D36" s="92">
        <v>198</v>
      </c>
      <c r="E36" s="65" t="s">
        <v>221</v>
      </c>
      <c r="F36" s="92">
        <v>214</v>
      </c>
      <c r="G36" s="92" t="s">
        <v>221</v>
      </c>
      <c r="H36" s="92" t="s">
        <v>387</v>
      </c>
      <c r="I36" s="65" t="s">
        <v>221</v>
      </c>
      <c r="J36" s="92">
        <v>139</v>
      </c>
      <c r="K36" s="120" t="s">
        <v>221</v>
      </c>
      <c r="L36" s="119">
        <v>149</v>
      </c>
    </row>
    <row r="37" spans="1:12" ht="30">
      <c r="A37" s="271"/>
      <c r="B37" s="83" t="s">
        <v>104</v>
      </c>
      <c r="C37" s="65" t="s">
        <v>221</v>
      </c>
      <c r="D37" s="92">
        <v>198</v>
      </c>
      <c r="E37" s="65" t="s">
        <v>221</v>
      </c>
      <c r="F37" s="92" t="s">
        <v>407</v>
      </c>
      <c r="G37" s="92" t="s">
        <v>221</v>
      </c>
      <c r="H37" s="92" t="s">
        <v>387</v>
      </c>
      <c r="I37" s="65" t="s">
        <v>221</v>
      </c>
      <c r="J37" s="92">
        <v>138</v>
      </c>
      <c r="K37" s="120" t="s">
        <v>221</v>
      </c>
      <c r="L37" s="119">
        <v>144</v>
      </c>
    </row>
    <row r="38" spans="1:12" ht="47.25">
      <c r="A38" s="271"/>
      <c r="B38" s="83" t="s">
        <v>105</v>
      </c>
      <c r="C38" s="65" t="s">
        <v>221</v>
      </c>
      <c r="D38" s="92" t="s">
        <v>335</v>
      </c>
      <c r="E38" s="65" t="s">
        <v>221</v>
      </c>
      <c r="F38" s="77" t="s">
        <v>408</v>
      </c>
      <c r="G38" s="92" t="s">
        <v>221</v>
      </c>
      <c r="H38" s="92" t="s">
        <v>387</v>
      </c>
      <c r="I38" s="65" t="s">
        <v>221</v>
      </c>
      <c r="J38" s="92">
        <v>139</v>
      </c>
      <c r="K38" s="120" t="s">
        <v>221</v>
      </c>
      <c r="L38" s="119">
        <v>149</v>
      </c>
    </row>
    <row r="39" spans="1:12" ht="30">
      <c r="A39" s="272" t="s">
        <v>107</v>
      </c>
      <c r="B39" s="84" t="s">
        <v>108</v>
      </c>
      <c r="C39" s="65" t="s">
        <v>221</v>
      </c>
      <c r="D39" s="92">
        <v>200</v>
      </c>
      <c r="E39" s="65" t="s">
        <v>221</v>
      </c>
      <c r="F39" s="92">
        <v>207</v>
      </c>
      <c r="G39" s="92" t="s">
        <v>221</v>
      </c>
      <c r="H39" s="92" t="s">
        <v>377</v>
      </c>
      <c r="I39" s="65" t="s">
        <v>221</v>
      </c>
      <c r="J39" s="92">
        <v>142</v>
      </c>
      <c r="K39" s="120" t="s">
        <v>221</v>
      </c>
      <c r="L39" s="119">
        <v>167</v>
      </c>
    </row>
    <row r="40" spans="1:12" ht="30">
      <c r="A40" s="272"/>
      <c r="B40" s="84" t="s">
        <v>109</v>
      </c>
      <c r="C40" s="65" t="s">
        <v>221</v>
      </c>
      <c r="D40" s="92">
        <v>200</v>
      </c>
      <c r="E40" s="65" t="s">
        <v>221</v>
      </c>
      <c r="F40" s="77" t="s">
        <v>408</v>
      </c>
      <c r="G40" s="92" t="s">
        <v>221</v>
      </c>
      <c r="H40" s="92" t="s">
        <v>377</v>
      </c>
      <c r="I40" s="65" t="s">
        <v>221</v>
      </c>
      <c r="J40" s="92">
        <v>142</v>
      </c>
      <c r="K40" s="120" t="s">
        <v>221</v>
      </c>
      <c r="L40" s="119" t="s">
        <v>446</v>
      </c>
    </row>
    <row r="41" spans="1:12" ht="30">
      <c r="A41" s="272"/>
      <c r="B41" s="84" t="s">
        <v>110</v>
      </c>
      <c r="C41" s="65" t="s">
        <v>221</v>
      </c>
      <c r="D41" s="92">
        <v>203</v>
      </c>
      <c r="E41" s="65" t="s">
        <v>221</v>
      </c>
      <c r="F41" s="92" t="s">
        <v>409</v>
      </c>
      <c r="G41" s="92" t="s">
        <v>221</v>
      </c>
      <c r="H41" s="92" t="s">
        <v>377</v>
      </c>
      <c r="I41" s="65" t="s">
        <v>221</v>
      </c>
      <c r="J41" s="92">
        <v>145</v>
      </c>
      <c r="K41" s="120" t="s">
        <v>221</v>
      </c>
      <c r="L41" s="119" t="s">
        <v>446</v>
      </c>
    </row>
    <row r="42" spans="1:12" ht="30">
      <c r="A42" s="272"/>
      <c r="B42" s="84" t="s">
        <v>111</v>
      </c>
      <c r="C42" s="65" t="s">
        <v>221</v>
      </c>
      <c r="D42" s="92">
        <v>206</v>
      </c>
      <c r="E42" s="65" t="s">
        <v>221</v>
      </c>
      <c r="F42" s="92" t="s">
        <v>409</v>
      </c>
      <c r="G42" s="92" t="s">
        <v>221</v>
      </c>
      <c r="H42" s="92" t="s">
        <v>377</v>
      </c>
      <c r="I42" s="65" t="s">
        <v>221</v>
      </c>
      <c r="J42" s="92">
        <v>149</v>
      </c>
      <c r="K42" s="120" t="s">
        <v>221</v>
      </c>
      <c r="L42" s="119" t="s">
        <v>446</v>
      </c>
    </row>
    <row r="43" spans="1:12" ht="30">
      <c r="A43" s="242" t="s">
        <v>116</v>
      </c>
      <c r="B43" s="85" t="s">
        <v>112</v>
      </c>
      <c r="C43" s="65" t="s">
        <v>221</v>
      </c>
      <c r="D43" s="92">
        <v>205</v>
      </c>
      <c r="E43" s="65" t="s">
        <v>221</v>
      </c>
      <c r="F43" s="92" t="s">
        <v>409</v>
      </c>
      <c r="G43" s="92" t="s">
        <v>221</v>
      </c>
      <c r="H43" s="92" t="s">
        <v>378</v>
      </c>
      <c r="I43" s="65" t="s">
        <v>221</v>
      </c>
      <c r="J43" s="92">
        <v>153</v>
      </c>
      <c r="K43" s="120" t="s">
        <v>221</v>
      </c>
      <c r="L43" s="119">
        <v>173</v>
      </c>
    </row>
    <row r="44" spans="1:12" ht="31.5">
      <c r="A44" s="265"/>
      <c r="B44" s="85" t="s">
        <v>113</v>
      </c>
      <c r="C44" s="65" t="s">
        <v>221</v>
      </c>
      <c r="D44" s="92">
        <v>205</v>
      </c>
      <c r="E44" s="65" t="s">
        <v>221</v>
      </c>
      <c r="F44" s="92" t="s">
        <v>409</v>
      </c>
      <c r="G44" s="92" t="s">
        <v>221</v>
      </c>
      <c r="H44" s="92" t="s">
        <v>378</v>
      </c>
      <c r="I44" s="65" t="s">
        <v>221</v>
      </c>
      <c r="J44" s="92">
        <v>153</v>
      </c>
      <c r="K44" s="120" t="s">
        <v>221</v>
      </c>
      <c r="L44" s="119">
        <v>173</v>
      </c>
    </row>
    <row r="45" spans="1:12" ht="31.5">
      <c r="A45" s="265"/>
      <c r="B45" s="85" t="s">
        <v>114</v>
      </c>
      <c r="C45" s="65" t="s">
        <v>221</v>
      </c>
      <c r="D45" s="92">
        <v>207</v>
      </c>
      <c r="E45" s="65" t="s">
        <v>221</v>
      </c>
      <c r="F45" s="92" t="s">
        <v>410</v>
      </c>
      <c r="G45" s="92" t="s">
        <v>221</v>
      </c>
      <c r="H45" s="92" t="s">
        <v>378</v>
      </c>
      <c r="I45" s="65" t="s">
        <v>221</v>
      </c>
      <c r="J45" s="92">
        <v>151</v>
      </c>
      <c r="K45" s="120" t="s">
        <v>221</v>
      </c>
      <c r="L45" s="119">
        <v>173</v>
      </c>
    </row>
    <row r="46" spans="1:12" ht="30">
      <c r="A46" s="265"/>
      <c r="B46" s="85" t="s">
        <v>115</v>
      </c>
      <c r="C46" s="65" t="s">
        <v>221</v>
      </c>
      <c r="D46" s="92">
        <v>205</v>
      </c>
      <c r="E46" s="65" t="s">
        <v>221</v>
      </c>
      <c r="F46" s="92">
        <v>342</v>
      </c>
      <c r="G46" s="92" t="s">
        <v>221</v>
      </c>
      <c r="H46" s="92" t="s">
        <v>378</v>
      </c>
      <c r="I46" s="65" t="s">
        <v>221</v>
      </c>
      <c r="J46" s="92">
        <v>153</v>
      </c>
      <c r="K46" s="120" t="s">
        <v>221</v>
      </c>
      <c r="L46" s="119">
        <v>173</v>
      </c>
    </row>
    <row r="47" spans="1:12" ht="30">
      <c r="A47" s="242" t="s">
        <v>117</v>
      </c>
      <c r="B47" s="84" t="s">
        <v>118</v>
      </c>
      <c r="C47" s="65" t="s">
        <v>221</v>
      </c>
      <c r="D47" s="92">
        <v>220</v>
      </c>
      <c r="E47" s="65" t="s">
        <v>221</v>
      </c>
      <c r="F47" s="92" t="s">
        <v>411</v>
      </c>
      <c r="G47" s="92" t="s">
        <v>221</v>
      </c>
      <c r="H47" s="92" t="s">
        <v>379</v>
      </c>
      <c r="I47" s="65" t="s">
        <v>221</v>
      </c>
      <c r="J47" s="92">
        <v>146</v>
      </c>
      <c r="K47" s="120" t="s">
        <v>221</v>
      </c>
      <c r="L47" s="119">
        <v>173</v>
      </c>
    </row>
    <row r="48" spans="1:12" ht="15.75">
      <c r="A48" s="265"/>
      <c r="B48" s="84" t="s">
        <v>119</v>
      </c>
      <c r="C48" s="65" t="s">
        <v>221</v>
      </c>
      <c r="D48" s="92">
        <v>220</v>
      </c>
      <c r="E48" s="65" t="s">
        <v>221</v>
      </c>
      <c r="F48" s="92">
        <v>342</v>
      </c>
      <c r="G48" s="92" t="s">
        <v>221</v>
      </c>
      <c r="H48" s="92" t="s">
        <v>379</v>
      </c>
      <c r="I48" s="65" t="s">
        <v>221</v>
      </c>
      <c r="J48" s="92">
        <v>154</v>
      </c>
      <c r="K48" s="120" t="s">
        <v>221</v>
      </c>
      <c r="L48" s="119">
        <v>171</v>
      </c>
    </row>
    <row r="49" spans="1:12" ht="15.75">
      <c r="A49" s="242" t="s">
        <v>124</v>
      </c>
      <c r="B49" s="84" t="s">
        <v>120</v>
      </c>
      <c r="C49" s="65" t="s">
        <v>221</v>
      </c>
      <c r="D49" s="92">
        <v>210</v>
      </c>
      <c r="E49" s="65" t="s">
        <v>221</v>
      </c>
      <c r="F49" s="92">
        <v>163</v>
      </c>
      <c r="G49" s="92" t="s">
        <v>221</v>
      </c>
      <c r="H49" s="92" t="s">
        <v>380</v>
      </c>
      <c r="I49" s="65" t="s">
        <v>221</v>
      </c>
      <c r="J49" s="92">
        <v>154</v>
      </c>
      <c r="K49" s="120" t="s">
        <v>221</v>
      </c>
      <c r="L49" s="119">
        <v>173</v>
      </c>
    </row>
    <row r="50" spans="1:12" ht="31.5">
      <c r="A50" s="265"/>
      <c r="B50" s="84" t="s">
        <v>121</v>
      </c>
      <c r="C50" s="65" t="s">
        <v>221</v>
      </c>
      <c r="D50" s="92">
        <v>210</v>
      </c>
      <c r="E50" s="65" t="s">
        <v>221</v>
      </c>
      <c r="F50" s="92">
        <v>163</v>
      </c>
      <c r="G50" s="92" t="s">
        <v>221</v>
      </c>
      <c r="H50" s="92" t="s">
        <v>380</v>
      </c>
      <c r="I50" s="65" t="s">
        <v>221</v>
      </c>
      <c r="J50" s="92">
        <v>154</v>
      </c>
      <c r="K50" s="120" t="s">
        <v>221</v>
      </c>
      <c r="L50" s="119">
        <v>178</v>
      </c>
    </row>
    <row r="51" spans="1:12" ht="31.5">
      <c r="A51" s="265"/>
      <c r="B51" s="84" t="s">
        <v>122</v>
      </c>
      <c r="C51" s="65" t="s">
        <v>221</v>
      </c>
      <c r="D51" s="92">
        <v>210</v>
      </c>
      <c r="E51" s="65" t="s">
        <v>221</v>
      </c>
      <c r="F51" s="92">
        <v>345</v>
      </c>
      <c r="G51" s="92" t="s">
        <v>221</v>
      </c>
      <c r="H51" s="92" t="s">
        <v>380</v>
      </c>
      <c r="I51" s="65" t="s">
        <v>221</v>
      </c>
      <c r="J51" s="92">
        <v>154</v>
      </c>
      <c r="K51" s="120" t="s">
        <v>221</v>
      </c>
      <c r="L51" s="119">
        <v>178</v>
      </c>
    </row>
    <row r="52" spans="1:12" ht="15.75">
      <c r="A52" s="265"/>
      <c r="B52" s="84" t="s">
        <v>123</v>
      </c>
      <c r="C52" s="65" t="s">
        <v>221</v>
      </c>
      <c r="D52" s="92">
        <v>210</v>
      </c>
      <c r="E52" s="65" t="s">
        <v>221</v>
      </c>
      <c r="F52" s="92">
        <v>345</v>
      </c>
      <c r="G52" s="92" t="s">
        <v>221</v>
      </c>
      <c r="H52" s="92" t="s">
        <v>380</v>
      </c>
      <c r="I52" s="65" t="s">
        <v>221</v>
      </c>
      <c r="J52" s="92">
        <v>154</v>
      </c>
      <c r="K52" s="120" t="s">
        <v>221</v>
      </c>
      <c r="L52" s="119">
        <v>178</v>
      </c>
    </row>
    <row r="53" spans="1:12" ht="31.5">
      <c r="A53" s="242" t="s">
        <v>125</v>
      </c>
      <c r="B53" s="84" t="s">
        <v>126</v>
      </c>
      <c r="C53" s="65" t="s">
        <v>221</v>
      </c>
      <c r="D53" s="92">
        <v>217</v>
      </c>
      <c r="E53" s="65" t="s">
        <v>221</v>
      </c>
      <c r="F53" s="77">
        <v>178</v>
      </c>
      <c r="G53" s="92" t="s">
        <v>221</v>
      </c>
      <c r="H53" s="92" t="s">
        <v>381</v>
      </c>
      <c r="I53" s="65" t="s">
        <v>221</v>
      </c>
      <c r="J53" s="92">
        <v>159</v>
      </c>
      <c r="K53" s="120" t="s">
        <v>221</v>
      </c>
      <c r="L53" s="119">
        <v>185</v>
      </c>
    </row>
    <row r="54" spans="1:12" ht="47.25">
      <c r="A54" s="265"/>
      <c r="B54" s="84" t="s">
        <v>127</v>
      </c>
      <c r="C54" s="65" t="s">
        <v>221</v>
      </c>
      <c r="D54" s="92">
        <v>215</v>
      </c>
      <c r="E54" s="65" t="s">
        <v>221</v>
      </c>
      <c r="F54" s="92">
        <v>179</v>
      </c>
      <c r="G54" s="92" t="s">
        <v>221</v>
      </c>
      <c r="H54" s="92" t="s">
        <v>381</v>
      </c>
      <c r="I54" s="65" t="s">
        <v>221</v>
      </c>
      <c r="J54" s="92">
        <v>159</v>
      </c>
      <c r="K54" s="120" t="s">
        <v>221</v>
      </c>
      <c r="L54" s="119">
        <v>180</v>
      </c>
    </row>
    <row r="55" spans="1:12" ht="47.25">
      <c r="A55" s="265"/>
      <c r="B55" s="84" t="s">
        <v>128</v>
      </c>
      <c r="C55" s="65" t="s">
        <v>221</v>
      </c>
      <c r="D55" s="92">
        <v>216</v>
      </c>
      <c r="E55" s="65" t="s">
        <v>221</v>
      </c>
      <c r="F55" s="77" t="s">
        <v>412</v>
      </c>
      <c r="G55" s="92" t="s">
        <v>221</v>
      </c>
      <c r="H55" s="92" t="s">
        <v>381</v>
      </c>
      <c r="I55" s="65" t="s">
        <v>221</v>
      </c>
      <c r="J55" s="92">
        <v>159</v>
      </c>
      <c r="K55" s="120" t="s">
        <v>221</v>
      </c>
      <c r="L55" s="119">
        <v>184</v>
      </c>
    </row>
    <row r="56" spans="1:12" ht="50.25" customHeight="1">
      <c r="A56" s="195" t="s">
        <v>183</v>
      </c>
      <c r="B56" s="196"/>
      <c r="C56" s="65" t="s">
        <v>221</v>
      </c>
      <c r="D56" s="92">
        <v>184</v>
      </c>
      <c r="E56" s="65" t="s">
        <v>221</v>
      </c>
      <c r="F56" s="92">
        <v>179</v>
      </c>
      <c r="G56" s="92" t="s">
        <v>221</v>
      </c>
      <c r="H56" s="92" t="s">
        <v>388</v>
      </c>
      <c r="I56" s="65" t="s">
        <v>221</v>
      </c>
      <c r="J56" s="92">
        <v>162</v>
      </c>
      <c r="K56" s="120" t="s">
        <v>221</v>
      </c>
      <c r="L56" s="119" t="s">
        <v>455</v>
      </c>
    </row>
    <row r="57" spans="1:12" ht="64.5" customHeight="1">
      <c r="A57" s="195" t="s">
        <v>184</v>
      </c>
      <c r="B57" s="196"/>
      <c r="C57" s="65" t="s">
        <v>221</v>
      </c>
      <c r="D57" s="92">
        <v>228</v>
      </c>
      <c r="E57" s="65" t="s">
        <v>358</v>
      </c>
      <c r="F57" s="92" t="s">
        <v>412</v>
      </c>
      <c r="G57" s="92" t="s">
        <v>221</v>
      </c>
      <c r="H57" s="92">
        <v>94</v>
      </c>
      <c r="I57" s="65" t="s">
        <v>221</v>
      </c>
      <c r="J57" s="92">
        <v>129</v>
      </c>
      <c r="K57" s="120" t="s">
        <v>221</v>
      </c>
      <c r="L57" s="119" t="s">
        <v>451</v>
      </c>
    </row>
    <row r="58" spans="1:12" ht="104.25" customHeight="1">
      <c r="A58" s="195" t="s">
        <v>185</v>
      </c>
      <c r="B58" s="196"/>
      <c r="C58" s="65" t="s">
        <v>221</v>
      </c>
      <c r="D58" s="92">
        <v>226</v>
      </c>
      <c r="E58" s="92" t="s">
        <v>221</v>
      </c>
      <c r="F58" s="92">
        <v>60</v>
      </c>
      <c r="G58" s="92" t="s">
        <v>221</v>
      </c>
      <c r="H58" s="92" t="s">
        <v>389</v>
      </c>
      <c r="I58" s="65" t="s">
        <v>221</v>
      </c>
      <c r="J58" s="92">
        <v>168</v>
      </c>
      <c r="K58" s="120" t="s">
        <v>221</v>
      </c>
      <c r="L58" s="119">
        <v>70</v>
      </c>
    </row>
    <row r="59" spans="1:12" ht="15">
      <c r="A59" s="291" t="s">
        <v>186</v>
      </c>
      <c r="B59" s="292"/>
      <c r="C59" s="65"/>
      <c r="D59" s="92"/>
      <c r="E59" s="92"/>
      <c r="F59" s="92"/>
      <c r="G59" s="92"/>
      <c r="H59" s="92"/>
      <c r="I59" s="65"/>
      <c r="J59" s="92"/>
      <c r="K59" s="120"/>
      <c r="L59" s="119"/>
    </row>
    <row r="60" spans="1:12" ht="30">
      <c r="A60" s="66" t="s">
        <v>130</v>
      </c>
      <c r="B60" s="92" t="s">
        <v>131</v>
      </c>
      <c r="C60" s="65" t="s">
        <v>221</v>
      </c>
      <c r="D60" s="92">
        <v>223</v>
      </c>
      <c r="E60" s="92" t="s">
        <v>221</v>
      </c>
      <c r="F60" s="92" t="s">
        <v>413</v>
      </c>
      <c r="G60" s="92" t="s">
        <v>221</v>
      </c>
      <c r="H60" s="92" t="s">
        <v>389</v>
      </c>
      <c r="I60" s="65" t="s">
        <v>221</v>
      </c>
      <c r="J60" s="92">
        <v>134</v>
      </c>
      <c r="K60" s="120" t="s">
        <v>221</v>
      </c>
      <c r="L60" s="119">
        <v>192</v>
      </c>
    </row>
    <row r="61" spans="1:12" ht="30">
      <c r="A61" s="66" t="s">
        <v>132</v>
      </c>
      <c r="B61" s="92" t="s">
        <v>187</v>
      </c>
      <c r="C61" s="65" t="s">
        <v>221</v>
      </c>
      <c r="D61" s="92">
        <v>223</v>
      </c>
      <c r="E61" s="92" t="s">
        <v>221</v>
      </c>
      <c r="F61" s="92">
        <v>56</v>
      </c>
      <c r="G61" s="92" t="s">
        <v>221</v>
      </c>
      <c r="H61" s="92" t="s">
        <v>389</v>
      </c>
      <c r="I61" s="65" t="s">
        <v>221</v>
      </c>
      <c r="J61" s="92">
        <v>134</v>
      </c>
      <c r="K61" s="120" t="s">
        <v>221</v>
      </c>
      <c r="L61" s="119">
        <v>192</v>
      </c>
    </row>
    <row r="62" spans="1:12" ht="15" customHeight="1">
      <c r="A62" s="66" t="s">
        <v>134</v>
      </c>
      <c r="B62" s="83" t="s">
        <v>197</v>
      </c>
      <c r="C62" s="65" t="s">
        <v>221</v>
      </c>
      <c r="D62" s="92">
        <v>223</v>
      </c>
      <c r="E62" s="92" t="s">
        <v>221</v>
      </c>
      <c r="F62" s="92">
        <v>324</v>
      </c>
      <c r="G62" s="92" t="s">
        <v>221</v>
      </c>
      <c r="H62" s="92" t="s">
        <v>389</v>
      </c>
      <c r="I62" s="65" t="s">
        <v>221</v>
      </c>
      <c r="J62" s="92">
        <v>134</v>
      </c>
      <c r="K62" s="170" t="s">
        <v>358</v>
      </c>
      <c r="L62" s="171" t="s">
        <v>358</v>
      </c>
    </row>
    <row r="63" spans="1:12" ht="30">
      <c r="A63" s="66" t="s">
        <v>137</v>
      </c>
      <c r="B63" s="92" t="s">
        <v>138</v>
      </c>
      <c r="C63" s="65" t="s">
        <v>221</v>
      </c>
      <c r="D63" s="92">
        <v>223</v>
      </c>
      <c r="E63" s="92" t="s">
        <v>221</v>
      </c>
      <c r="F63" s="92">
        <v>324</v>
      </c>
      <c r="G63" s="92" t="s">
        <v>221</v>
      </c>
      <c r="H63" s="92" t="s">
        <v>389</v>
      </c>
      <c r="I63" s="65" t="s">
        <v>221</v>
      </c>
      <c r="J63" s="92">
        <v>134</v>
      </c>
      <c r="K63" s="120" t="s">
        <v>221</v>
      </c>
      <c r="L63" s="119">
        <v>192</v>
      </c>
    </row>
    <row r="64" spans="1:12" ht="30">
      <c r="A64" s="66" t="s">
        <v>139</v>
      </c>
      <c r="B64" s="92" t="s">
        <v>140</v>
      </c>
      <c r="C64" s="65" t="s">
        <v>221</v>
      </c>
      <c r="D64" s="92">
        <v>223</v>
      </c>
      <c r="E64" s="92" t="s">
        <v>221</v>
      </c>
      <c r="F64" s="92">
        <v>56</v>
      </c>
      <c r="G64" s="92" t="s">
        <v>221</v>
      </c>
      <c r="H64" s="92" t="s">
        <v>389</v>
      </c>
      <c r="I64" s="65" t="s">
        <v>221</v>
      </c>
      <c r="J64" s="92">
        <v>134</v>
      </c>
      <c r="K64" s="120" t="s">
        <v>358</v>
      </c>
      <c r="L64" s="119" t="s">
        <v>358</v>
      </c>
    </row>
    <row r="65" spans="1:12" ht="30">
      <c r="A65" s="66" t="s">
        <v>141</v>
      </c>
      <c r="B65" s="92" t="s">
        <v>164</v>
      </c>
      <c r="C65" s="65" t="s">
        <v>221</v>
      </c>
      <c r="D65" s="92">
        <v>223</v>
      </c>
      <c r="E65" s="92" t="s">
        <v>221</v>
      </c>
      <c r="F65" s="92" t="s">
        <v>413</v>
      </c>
      <c r="G65" s="92" t="s">
        <v>221</v>
      </c>
      <c r="H65" s="92" t="s">
        <v>389</v>
      </c>
      <c r="I65" s="65" t="s">
        <v>221</v>
      </c>
      <c r="J65" s="92">
        <v>134</v>
      </c>
      <c r="K65" s="120" t="s">
        <v>221</v>
      </c>
      <c r="L65" s="119">
        <v>192</v>
      </c>
    </row>
    <row r="66" spans="1:12" ht="30">
      <c r="A66" s="66" t="s">
        <v>143</v>
      </c>
      <c r="B66" s="92" t="s">
        <v>144</v>
      </c>
      <c r="C66" s="65" t="s">
        <v>221</v>
      </c>
      <c r="D66" s="92">
        <v>223</v>
      </c>
      <c r="E66" s="92" t="s">
        <v>221</v>
      </c>
      <c r="F66" s="92" t="s">
        <v>413</v>
      </c>
      <c r="G66" s="92" t="s">
        <v>221</v>
      </c>
      <c r="H66" s="92" t="s">
        <v>389</v>
      </c>
      <c r="I66" s="65" t="s">
        <v>221</v>
      </c>
      <c r="J66" s="92">
        <v>134</v>
      </c>
      <c r="K66" s="120" t="s">
        <v>221</v>
      </c>
      <c r="L66" s="119">
        <v>192</v>
      </c>
    </row>
    <row r="67" spans="1:12" ht="30">
      <c r="A67" s="66" t="s">
        <v>188</v>
      </c>
      <c r="B67" s="92" t="s">
        <v>189</v>
      </c>
      <c r="C67" s="65" t="s">
        <v>221</v>
      </c>
      <c r="D67" s="92">
        <v>84</v>
      </c>
      <c r="E67" s="92" t="s">
        <v>221</v>
      </c>
      <c r="F67" s="92" t="s">
        <v>413</v>
      </c>
      <c r="G67" s="92" t="s">
        <v>221</v>
      </c>
      <c r="H67" s="92" t="s">
        <v>389</v>
      </c>
      <c r="I67" s="65" t="s">
        <v>221</v>
      </c>
      <c r="J67" s="92">
        <v>134</v>
      </c>
      <c r="K67" s="120" t="s">
        <v>221</v>
      </c>
      <c r="L67" s="119">
        <v>54</v>
      </c>
    </row>
    <row r="68" spans="1:12" ht="16.5" customHeight="1">
      <c r="A68" s="291" t="s">
        <v>165</v>
      </c>
      <c r="B68" s="292"/>
      <c r="C68" s="65"/>
      <c r="D68" s="92"/>
      <c r="E68" s="92"/>
      <c r="F68" s="92"/>
      <c r="G68" s="92"/>
      <c r="H68" s="92"/>
      <c r="I68" s="65"/>
      <c r="J68" s="92"/>
      <c r="K68" s="120"/>
      <c r="L68" s="119"/>
    </row>
    <row r="69" spans="1:12" ht="15" customHeight="1">
      <c r="A69" s="66" t="s">
        <v>190</v>
      </c>
      <c r="B69" s="92" t="s">
        <v>167</v>
      </c>
      <c r="C69" s="65" t="s">
        <v>221</v>
      </c>
      <c r="D69" s="92">
        <v>84</v>
      </c>
      <c r="E69" s="92" t="s">
        <v>221</v>
      </c>
      <c r="F69" s="92" t="s">
        <v>418</v>
      </c>
      <c r="G69" s="92" t="s">
        <v>221</v>
      </c>
      <c r="H69" s="92" t="s">
        <v>389</v>
      </c>
      <c r="I69" s="65" t="s">
        <v>221</v>
      </c>
      <c r="J69" s="92">
        <v>77</v>
      </c>
      <c r="K69" s="120" t="s">
        <v>221</v>
      </c>
      <c r="L69" s="119">
        <v>54</v>
      </c>
    </row>
    <row r="70" spans="1:12" ht="30">
      <c r="A70" s="66" t="s">
        <v>191</v>
      </c>
      <c r="B70" s="92" t="s">
        <v>167</v>
      </c>
      <c r="C70" s="65" t="s">
        <v>221</v>
      </c>
      <c r="D70" s="92">
        <v>84</v>
      </c>
      <c r="E70" s="92" t="s">
        <v>221</v>
      </c>
      <c r="F70" s="92" t="s">
        <v>419</v>
      </c>
      <c r="G70" s="92" t="s">
        <v>221</v>
      </c>
      <c r="H70" s="92" t="s">
        <v>389</v>
      </c>
      <c r="I70" s="65" t="s">
        <v>221</v>
      </c>
      <c r="J70" s="92">
        <v>77</v>
      </c>
      <c r="K70" s="120" t="s">
        <v>221</v>
      </c>
      <c r="L70" s="119">
        <v>55</v>
      </c>
    </row>
    <row r="71" spans="1:12" ht="30">
      <c r="A71" s="66" t="s">
        <v>192</v>
      </c>
      <c r="B71" s="92" t="s">
        <v>167</v>
      </c>
      <c r="C71" s="65" t="s">
        <v>221</v>
      </c>
      <c r="D71" s="92">
        <v>84</v>
      </c>
      <c r="E71" s="92" t="s">
        <v>221</v>
      </c>
      <c r="F71" s="92" t="s">
        <v>420</v>
      </c>
      <c r="G71" s="92" t="s">
        <v>221</v>
      </c>
      <c r="H71" s="92" t="s">
        <v>389</v>
      </c>
      <c r="I71" s="65" t="s">
        <v>221</v>
      </c>
      <c r="J71" s="92">
        <v>77</v>
      </c>
      <c r="K71" s="120" t="s">
        <v>221</v>
      </c>
      <c r="L71" s="119">
        <v>56</v>
      </c>
    </row>
    <row r="72" spans="1:12" ht="30">
      <c r="A72" s="66" t="s">
        <v>193</v>
      </c>
      <c r="B72" s="92" t="s">
        <v>167</v>
      </c>
      <c r="C72" s="65" t="s">
        <v>221</v>
      </c>
      <c r="D72" s="92">
        <v>84</v>
      </c>
      <c r="E72" s="92" t="s">
        <v>221</v>
      </c>
      <c r="F72" s="92" t="s">
        <v>421</v>
      </c>
      <c r="G72" s="92" t="s">
        <v>221</v>
      </c>
      <c r="H72" s="92" t="s">
        <v>389</v>
      </c>
      <c r="I72" s="65" t="s">
        <v>221</v>
      </c>
      <c r="J72" s="92">
        <v>77</v>
      </c>
      <c r="K72" s="120" t="s">
        <v>221</v>
      </c>
      <c r="L72" s="119">
        <v>57</v>
      </c>
    </row>
    <row r="73" spans="1:12" ht="30">
      <c r="A73" s="66" t="s">
        <v>194</v>
      </c>
      <c r="B73" s="92" t="s">
        <v>195</v>
      </c>
      <c r="C73" s="65" t="s">
        <v>221</v>
      </c>
      <c r="D73" s="92">
        <v>84</v>
      </c>
      <c r="E73" s="92" t="s">
        <v>221</v>
      </c>
      <c r="F73" s="92" t="s">
        <v>422</v>
      </c>
      <c r="G73" s="92" t="s">
        <v>221</v>
      </c>
      <c r="H73" s="92" t="s">
        <v>389</v>
      </c>
      <c r="I73" s="65" t="s">
        <v>221</v>
      </c>
      <c r="J73" s="92">
        <v>77</v>
      </c>
      <c r="K73" s="120" t="s">
        <v>221</v>
      </c>
      <c r="L73" s="119">
        <v>53</v>
      </c>
    </row>
    <row r="74" spans="1:12" ht="17.25" customHeight="1">
      <c r="A74" s="291" t="s">
        <v>170</v>
      </c>
      <c r="B74" s="292"/>
      <c r="C74" s="65"/>
      <c r="D74" s="92"/>
      <c r="E74" s="92"/>
      <c r="F74" s="77"/>
      <c r="G74" s="92"/>
      <c r="H74" s="92"/>
      <c r="I74" s="65"/>
      <c r="J74" s="92"/>
      <c r="K74" s="120"/>
      <c r="L74" s="164"/>
    </row>
    <row r="75" spans="1:12" ht="30" customHeight="1">
      <c r="A75" s="66" t="s">
        <v>171</v>
      </c>
      <c r="B75" s="92" t="s">
        <v>196</v>
      </c>
      <c r="C75" s="65" t="s">
        <v>221</v>
      </c>
      <c r="D75" s="92">
        <v>224</v>
      </c>
      <c r="E75" s="92" t="s">
        <v>221</v>
      </c>
      <c r="F75" s="77">
        <v>53</v>
      </c>
      <c r="G75" s="92" t="s">
        <v>221</v>
      </c>
      <c r="H75" s="92" t="s">
        <v>389</v>
      </c>
      <c r="I75" s="65" t="s">
        <v>221</v>
      </c>
      <c r="J75" s="92">
        <v>136</v>
      </c>
      <c r="K75" s="120" t="s">
        <v>358</v>
      </c>
      <c r="L75" s="119" t="s">
        <v>358</v>
      </c>
    </row>
    <row r="76" spans="1:12" ht="30">
      <c r="A76" s="66" t="s">
        <v>139</v>
      </c>
      <c r="B76" s="92" t="s">
        <v>140</v>
      </c>
      <c r="C76" s="65" t="s">
        <v>221</v>
      </c>
      <c r="D76" s="92">
        <v>224</v>
      </c>
      <c r="E76" s="92" t="s">
        <v>221</v>
      </c>
      <c r="F76" s="77">
        <v>53</v>
      </c>
      <c r="G76" s="92" t="s">
        <v>221</v>
      </c>
      <c r="H76" s="92" t="s">
        <v>389</v>
      </c>
      <c r="I76" s="65" t="s">
        <v>221</v>
      </c>
      <c r="J76" s="92">
        <v>136</v>
      </c>
      <c r="K76" s="120" t="s">
        <v>358</v>
      </c>
      <c r="L76" s="119" t="s">
        <v>358</v>
      </c>
    </row>
    <row r="77" spans="1:12" ht="30">
      <c r="A77" s="66" t="s">
        <v>141</v>
      </c>
      <c r="B77" s="92" t="s">
        <v>173</v>
      </c>
      <c r="C77" s="65" t="s">
        <v>221</v>
      </c>
      <c r="D77" s="92">
        <v>224</v>
      </c>
      <c r="E77" s="92" t="s">
        <v>221</v>
      </c>
      <c r="F77" s="77">
        <v>53</v>
      </c>
      <c r="G77" s="92" t="s">
        <v>221</v>
      </c>
      <c r="H77" s="92" t="s">
        <v>389</v>
      </c>
      <c r="I77" s="65" t="s">
        <v>221</v>
      </c>
      <c r="J77" s="92">
        <v>136</v>
      </c>
      <c r="K77" s="120" t="s">
        <v>358</v>
      </c>
      <c r="L77" s="119" t="s">
        <v>358</v>
      </c>
    </row>
    <row r="78" spans="1:12" ht="30">
      <c r="A78" s="66" t="s">
        <v>174</v>
      </c>
      <c r="B78" s="92" t="s">
        <v>50</v>
      </c>
      <c r="C78" s="65" t="s">
        <v>221</v>
      </c>
      <c r="D78" s="92">
        <v>224</v>
      </c>
      <c r="E78" s="92" t="s">
        <v>221</v>
      </c>
      <c r="F78" s="77">
        <v>53</v>
      </c>
      <c r="G78" s="92" t="s">
        <v>221</v>
      </c>
      <c r="H78" s="92" t="s">
        <v>389</v>
      </c>
      <c r="I78" s="65" t="s">
        <v>221</v>
      </c>
      <c r="J78" s="92">
        <v>136</v>
      </c>
      <c r="K78" s="120" t="s">
        <v>358</v>
      </c>
      <c r="L78" s="119" t="s">
        <v>358</v>
      </c>
    </row>
    <row r="79" spans="1:12" ht="30.75" thickBot="1">
      <c r="A79" s="67" t="s">
        <v>175</v>
      </c>
      <c r="B79" s="68" t="s">
        <v>131</v>
      </c>
      <c r="C79" s="48" t="s">
        <v>221</v>
      </c>
      <c r="D79" s="68">
        <v>224</v>
      </c>
      <c r="E79" s="68" t="s">
        <v>221</v>
      </c>
      <c r="F79" s="117">
        <v>61</v>
      </c>
      <c r="G79" s="68" t="s">
        <v>221</v>
      </c>
      <c r="H79" s="68" t="s">
        <v>389</v>
      </c>
      <c r="I79" s="48" t="s">
        <v>221</v>
      </c>
      <c r="J79" s="68">
        <v>136</v>
      </c>
      <c r="K79" s="150" t="s">
        <v>358</v>
      </c>
      <c r="L79" s="154" t="s">
        <v>358</v>
      </c>
    </row>
  </sheetData>
  <sheetProtection/>
  <mergeCells count="18">
    <mergeCell ref="K1:L1"/>
    <mergeCell ref="A59:B59"/>
    <mergeCell ref="A47:A48"/>
    <mergeCell ref="A49:A52"/>
    <mergeCell ref="A53:A55"/>
    <mergeCell ref="A56:B56"/>
    <mergeCell ref="A57:B57"/>
    <mergeCell ref="A58:B58"/>
    <mergeCell ref="A29:A38"/>
    <mergeCell ref="A39:A42"/>
    <mergeCell ref="A43:A46"/>
    <mergeCell ref="A1:B2"/>
    <mergeCell ref="E1:F1"/>
    <mergeCell ref="A68:B68"/>
    <mergeCell ref="A74:B74"/>
    <mergeCell ref="C1:D1"/>
    <mergeCell ref="G1:H1"/>
    <mergeCell ref="I1:J1"/>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75" r:id="rId1"/>
  <headerFooter>
    <oddHeader>&amp;C&amp;F</oddHeader>
    <oddFooter>&amp;L&amp;A</oddFooter>
  </headerFooter>
</worksheet>
</file>

<file path=xl/worksheets/sheet17.xml><?xml version="1.0" encoding="utf-8"?>
<worksheet xmlns="http://schemas.openxmlformats.org/spreadsheetml/2006/main" xmlns:r="http://schemas.openxmlformats.org/officeDocument/2006/relationships">
  <dimension ref="A1:L64"/>
  <sheetViews>
    <sheetView zoomScalePageLayoutView="0" workbookViewId="0" topLeftCell="A46">
      <selection activeCell="N52" sqref="N52"/>
    </sheetView>
  </sheetViews>
  <sheetFormatPr defaultColWidth="11.421875" defaultRowHeight="15"/>
  <cols>
    <col min="1" max="1" width="26.8515625" style="1" bestFit="1" customWidth="1"/>
    <col min="2" max="2" width="45.00390625" style="1" bestFit="1" customWidth="1"/>
    <col min="3" max="12" width="8.7109375" style="0" customWidth="1"/>
  </cols>
  <sheetData>
    <row r="1" spans="1:12" ht="15">
      <c r="A1" s="281" t="s">
        <v>94</v>
      </c>
      <c r="B1" s="187"/>
      <c r="C1" s="187" t="s">
        <v>208</v>
      </c>
      <c r="D1" s="187"/>
      <c r="E1" s="187" t="s">
        <v>209</v>
      </c>
      <c r="F1" s="187"/>
      <c r="G1" s="187" t="s">
        <v>220</v>
      </c>
      <c r="H1" s="187"/>
      <c r="I1" s="187" t="s">
        <v>211</v>
      </c>
      <c r="J1" s="187"/>
      <c r="K1" s="187" t="s">
        <v>212</v>
      </c>
      <c r="L1" s="188"/>
    </row>
    <row r="2" spans="1:12" ht="15">
      <c r="A2" s="271"/>
      <c r="B2" s="214"/>
      <c r="C2" s="65" t="s">
        <v>221</v>
      </c>
      <c r="D2" s="65" t="s">
        <v>28</v>
      </c>
      <c r="E2" s="65" t="s">
        <v>221</v>
      </c>
      <c r="F2" s="65" t="s">
        <v>28</v>
      </c>
      <c r="G2" s="65" t="s">
        <v>221</v>
      </c>
      <c r="H2" s="65" t="s">
        <v>28</v>
      </c>
      <c r="I2" s="65" t="s">
        <v>221</v>
      </c>
      <c r="J2" s="65" t="s">
        <v>28</v>
      </c>
      <c r="K2" s="65" t="s">
        <v>221</v>
      </c>
      <c r="L2" s="69" t="s">
        <v>28</v>
      </c>
    </row>
    <row r="3" spans="1:12" ht="15">
      <c r="A3" s="79" t="s">
        <v>43</v>
      </c>
      <c r="B3" s="64" t="s">
        <v>198</v>
      </c>
      <c r="C3" s="65" t="s">
        <v>221</v>
      </c>
      <c r="D3" s="64">
        <v>147</v>
      </c>
      <c r="E3" s="65" t="s">
        <v>221</v>
      </c>
      <c r="F3" s="64" t="s">
        <v>400</v>
      </c>
      <c r="G3" s="65" t="s">
        <v>221</v>
      </c>
      <c r="H3" s="64" t="s">
        <v>390</v>
      </c>
      <c r="I3" s="65" t="s">
        <v>221</v>
      </c>
      <c r="J3" s="64">
        <v>120</v>
      </c>
      <c r="K3" s="120" t="s">
        <v>221</v>
      </c>
      <c r="L3" s="119">
        <v>94</v>
      </c>
    </row>
    <row r="4" spans="1:12" ht="15">
      <c r="A4" s="79" t="s">
        <v>45</v>
      </c>
      <c r="B4" s="64" t="s">
        <v>46</v>
      </c>
      <c r="C4" s="65" t="s">
        <v>221</v>
      </c>
      <c r="D4" s="64">
        <v>101</v>
      </c>
      <c r="E4" s="65" t="s">
        <v>221</v>
      </c>
      <c r="F4" s="64" t="s">
        <v>400</v>
      </c>
      <c r="G4" s="65" t="s">
        <v>221</v>
      </c>
      <c r="H4" s="64" t="s">
        <v>390</v>
      </c>
      <c r="I4" s="65" t="s">
        <v>221</v>
      </c>
      <c r="J4" s="64">
        <v>121</v>
      </c>
      <c r="K4" s="120" t="s">
        <v>221</v>
      </c>
      <c r="L4" s="119" t="s">
        <v>452</v>
      </c>
    </row>
    <row r="5" spans="1:12" ht="15">
      <c r="A5" s="79" t="s">
        <v>47</v>
      </c>
      <c r="B5" s="64" t="s">
        <v>48</v>
      </c>
      <c r="C5" s="65" t="s">
        <v>221</v>
      </c>
      <c r="D5" s="64">
        <v>147</v>
      </c>
      <c r="E5" s="65" t="s">
        <v>221</v>
      </c>
      <c r="F5" s="64" t="s">
        <v>400</v>
      </c>
      <c r="G5" s="65" t="s">
        <v>221</v>
      </c>
      <c r="H5" s="64" t="s">
        <v>390</v>
      </c>
      <c r="I5" s="65" t="s">
        <v>221</v>
      </c>
      <c r="J5" s="64">
        <v>121</v>
      </c>
      <c r="K5" s="120" t="s">
        <v>221</v>
      </c>
      <c r="L5" s="119">
        <v>94</v>
      </c>
    </row>
    <row r="6" spans="1:12" ht="30">
      <c r="A6" s="79" t="s">
        <v>49</v>
      </c>
      <c r="B6" s="64" t="s">
        <v>90</v>
      </c>
      <c r="C6" s="65" t="s">
        <v>221</v>
      </c>
      <c r="D6" s="64">
        <v>147</v>
      </c>
      <c r="E6" s="65" t="s">
        <v>221</v>
      </c>
      <c r="F6" s="64" t="s">
        <v>401</v>
      </c>
      <c r="G6" s="65" t="s">
        <v>221</v>
      </c>
      <c r="H6" s="64" t="s">
        <v>390</v>
      </c>
      <c r="I6" s="65" t="s">
        <v>221</v>
      </c>
      <c r="J6" s="64">
        <v>121</v>
      </c>
      <c r="K6" s="120" t="s">
        <v>221</v>
      </c>
      <c r="L6" s="119">
        <v>98</v>
      </c>
    </row>
    <row r="7" spans="1:12" ht="75">
      <c r="A7" s="79" t="s">
        <v>51</v>
      </c>
      <c r="B7" s="64" t="s">
        <v>199</v>
      </c>
      <c r="C7" s="65" t="s">
        <v>221</v>
      </c>
      <c r="D7" s="64">
        <v>147</v>
      </c>
      <c r="E7" s="65" t="s">
        <v>221</v>
      </c>
      <c r="F7" s="64" t="s">
        <v>402</v>
      </c>
      <c r="G7" s="65" t="s">
        <v>221</v>
      </c>
      <c r="H7" s="64" t="s">
        <v>390</v>
      </c>
      <c r="I7" s="65" t="s">
        <v>221</v>
      </c>
      <c r="J7" s="64">
        <v>121</v>
      </c>
      <c r="K7" s="120" t="s">
        <v>221</v>
      </c>
      <c r="L7" s="119">
        <v>94</v>
      </c>
    </row>
    <row r="8" spans="1:12" ht="30">
      <c r="A8" s="79" t="s">
        <v>53</v>
      </c>
      <c r="B8" s="64" t="s">
        <v>54</v>
      </c>
      <c r="C8" s="65" t="s">
        <v>221</v>
      </c>
      <c r="D8" s="64">
        <v>147</v>
      </c>
      <c r="E8" s="65" t="s">
        <v>221</v>
      </c>
      <c r="F8" s="64" t="s">
        <v>402</v>
      </c>
      <c r="G8" s="65" t="s">
        <v>221</v>
      </c>
      <c r="H8" s="64" t="s">
        <v>390</v>
      </c>
      <c r="I8" s="65" t="s">
        <v>221</v>
      </c>
      <c r="J8" s="64">
        <v>121</v>
      </c>
      <c r="K8" s="120" t="s">
        <v>221</v>
      </c>
      <c r="L8" s="119">
        <v>94</v>
      </c>
    </row>
    <row r="9" spans="1:12" ht="15">
      <c r="A9" s="79" t="s">
        <v>55</v>
      </c>
      <c r="B9" s="64" t="s">
        <v>56</v>
      </c>
      <c r="C9" s="65" t="s">
        <v>221</v>
      </c>
      <c r="D9" s="64">
        <v>149</v>
      </c>
      <c r="E9" s="65" t="s">
        <v>221</v>
      </c>
      <c r="F9" s="64">
        <v>64</v>
      </c>
      <c r="G9" s="65" t="s">
        <v>221</v>
      </c>
      <c r="H9" s="64" t="s">
        <v>390</v>
      </c>
      <c r="I9" s="65" t="s">
        <v>221</v>
      </c>
      <c r="J9" s="64">
        <v>121</v>
      </c>
      <c r="K9" s="120" t="s">
        <v>221</v>
      </c>
      <c r="L9" s="119">
        <v>95</v>
      </c>
    </row>
    <row r="10" spans="1:12" ht="15">
      <c r="A10" s="79" t="s">
        <v>57</v>
      </c>
      <c r="B10" s="64" t="s">
        <v>58</v>
      </c>
      <c r="C10" s="65" t="s">
        <v>221</v>
      </c>
      <c r="D10" s="64">
        <v>149</v>
      </c>
      <c r="E10" s="65"/>
      <c r="F10" s="64"/>
      <c r="G10" s="65" t="s">
        <v>221</v>
      </c>
      <c r="H10" s="64" t="s">
        <v>390</v>
      </c>
      <c r="I10" s="65" t="s">
        <v>221</v>
      </c>
      <c r="J10" s="64">
        <v>121</v>
      </c>
      <c r="K10" s="120" t="s">
        <v>221</v>
      </c>
      <c r="L10" s="119" t="s">
        <v>453</v>
      </c>
    </row>
    <row r="11" spans="1:12" ht="15">
      <c r="A11" s="79" t="s">
        <v>59</v>
      </c>
      <c r="B11" s="64" t="s">
        <v>60</v>
      </c>
      <c r="C11" s="65" t="s">
        <v>221</v>
      </c>
      <c r="D11" s="64">
        <v>149</v>
      </c>
      <c r="E11" s="65" t="s">
        <v>221</v>
      </c>
      <c r="F11" s="64">
        <v>64</v>
      </c>
      <c r="G11" s="65" t="s">
        <v>221</v>
      </c>
      <c r="H11" s="64" t="s">
        <v>390</v>
      </c>
      <c r="I11" s="65" t="s">
        <v>221</v>
      </c>
      <c r="J11" s="64">
        <v>121</v>
      </c>
      <c r="K11" s="120" t="s">
        <v>221</v>
      </c>
      <c r="L11" s="119">
        <v>95</v>
      </c>
    </row>
    <row r="12" spans="1:12" ht="15">
      <c r="A12" s="79" t="s">
        <v>61</v>
      </c>
      <c r="B12" s="64" t="s">
        <v>62</v>
      </c>
      <c r="C12" s="65" t="s">
        <v>221</v>
      </c>
      <c r="D12" s="64">
        <v>149</v>
      </c>
      <c r="E12" s="65" t="s">
        <v>221</v>
      </c>
      <c r="F12" s="64">
        <v>65</v>
      </c>
      <c r="G12" s="65" t="s">
        <v>221</v>
      </c>
      <c r="H12" s="64" t="s">
        <v>390</v>
      </c>
      <c r="I12" s="65" t="s">
        <v>221</v>
      </c>
      <c r="J12" s="64">
        <v>121</v>
      </c>
      <c r="K12" s="120" t="s">
        <v>221</v>
      </c>
      <c r="L12" s="119">
        <v>95</v>
      </c>
    </row>
    <row r="13" spans="1:12" ht="15">
      <c r="A13" s="79" t="s">
        <v>63</v>
      </c>
      <c r="B13" s="64" t="s">
        <v>92</v>
      </c>
      <c r="C13" s="65" t="s">
        <v>221</v>
      </c>
      <c r="D13" s="64">
        <v>149</v>
      </c>
      <c r="E13" s="65" t="s">
        <v>221</v>
      </c>
      <c r="F13" s="64">
        <v>65</v>
      </c>
      <c r="G13" s="65" t="s">
        <v>221</v>
      </c>
      <c r="H13" s="64" t="s">
        <v>390</v>
      </c>
      <c r="I13" s="65" t="s">
        <v>221</v>
      </c>
      <c r="J13" s="64">
        <v>121</v>
      </c>
      <c r="K13" s="120" t="s">
        <v>221</v>
      </c>
      <c r="L13" s="119">
        <v>95</v>
      </c>
    </row>
    <row r="14" spans="1:12" ht="15">
      <c r="A14" s="79" t="s">
        <v>64</v>
      </c>
      <c r="B14" s="64" t="s">
        <v>149</v>
      </c>
      <c r="C14" s="65" t="s">
        <v>221</v>
      </c>
      <c r="D14" s="64">
        <v>149</v>
      </c>
      <c r="E14" s="65" t="s">
        <v>221</v>
      </c>
      <c r="F14" s="64">
        <v>65</v>
      </c>
      <c r="G14" s="65" t="s">
        <v>221</v>
      </c>
      <c r="H14" s="64" t="s">
        <v>390</v>
      </c>
      <c r="I14" s="65" t="s">
        <v>221</v>
      </c>
      <c r="J14" s="64">
        <v>121</v>
      </c>
      <c r="K14" s="120" t="s">
        <v>221</v>
      </c>
      <c r="L14" s="119">
        <v>94</v>
      </c>
    </row>
    <row r="15" spans="1:12" ht="15">
      <c r="A15" s="79" t="s">
        <v>66</v>
      </c>
      <c r="B15" s="64" t="s">
        <v>67</v>
      </c>
      <c r="C15" s="65" t="s">
        <v>221</v>
      </c>
      <c r="D15" s="64">
        <v>149</v>
      </c>
      <c r="E15" s="65" t="s">
        <v>221</v>
      </c>
      <c r="F15" s="64">
        <v>65</v>
      </c>
      <c r="G15" s="65" t="s">
        <v>221</v>
      </c>
      <c r="H15" s="64" t="s">
        <v>390</v>
      </c>
      <c r="I15" s="65" t="s">
        <v>221</v>
      </c>
      <c r="J15" s="64">
        <v>121</v>
      </c>
      <c r="K15" s="120" t="s">
        <v>221</v>
      </c>
      <c r="L15" s="119">
        <v>95</v>
      </c>
    </row>
    <row r="16" spans="1:12" ht="15">
      <c r="A16" s="79" t="s">
        <v>68</v>
      </c>
      <c r="B16" s="64" t="s">
        <v>200</v>
      </c>
      <c r="C16" s="65" t="s">
        <v>221</v>
      </c>
      <c r="D16" s="64">
        <v>149</v>
      </c>
      <c r="E16" s="65" t="s">
        <v>221</v>
      </c>
      <c r="F16" s="77">
        <v>65</v>
      </c>
      <c r="G16" s="65" t="s">
        <v>221</v>
      </c>
      <c r="H16" s="64" t="s">
        <v>390</v>
      </c>
      <c r="I16" s="65" t="s">
        <v>221</v>
      </c>
      <c r="J16" s="64">
        <v>121</v>
      </c>
      <c r="K16" s="120" t="s">
        <v>221</v>
      </c>
      <c r="L16" s="119">
        <v>95</v>
      </c>
    </row>
    <row r="17" spans="1:12" ht="15">
      <c r="A17" s="79" t="s">
        <v>70</v>
      </c>
      <c r="B17" s="64" t="s">
        <v>71</v>
      </c>
      <c r="C17" s="65" t="s">
        <v>221</v>
      </c>
      <c r="D17" s="64">
        <v>147</v>
      </c>
      <c r="E17" s="65" t="s">
        <v>221</v>
      </c>
      <c r="F17" s="64">
        <v>65</v>
      </c>
      <c r="G17" s="65" t="s">
        <v>221</v>
      </c>
      <c r="H17" s="64" t="s">
        <v>390</v>
      </c>
      <c r="I17" s="65" t="s">
        <v>221</v>
      </c>
      <c r="J17" s="64">
        <v>121</v>
      </c>
      <c r="K17" s="120" t="s">
        <v>221</v>
      </c>
      <c r="L17" s="119">
        <v>94</v>
      </c>
    </row>
    <row r="18" spans="1:12" ht="15">
      <c r="A18" s="79" t="s">
        <v>72</v>
      </c>
      <c r="B18" s="64" t="s">
        <v>152</v>
      </c>
      <c r="C18" s="65" t="s">
        <v>221</v>
      </c>
      <c r="D18" s="64">
        <v>92</v>
      </c>
      <c r="E18" s="65" t="s">
        <v>221</v>
      </c>
      <c r="F18" s="64">
        <v>65</v>
      </c>
      <c r="G18" s="65" t="s">
        <v>221</v>
      </c>
      <c r="H18" s="64" t="s">
        <v>390</v>
      </c>
      <c r="I18" s="65" t="s">
        <v>221</v>
      </c>
      <c r="J18" s="64">
        <v>121</v>
      </c>
      <c r="K18" s="120" t="s">
        <v>221</v>
      </c>
      <c r="L18" s="119">
        <v>84</v>
      </c>
    </row>
    <row r="19" spans="1:12" ht="75">
      <c r="A19" s="79" t="s">
        <v>74</v>
      </c>
      <c r="B19" s="64" t="s">
        <v>75</v>
      </c>
      <c r="C19" s="65" t="s">
        <v>221</v>
      </c>
      <c r="D19" s="64">
        <v>170</v>
      </c>
      <c r="E19" s="65" t="s">
        <v>221</v>
      </c>
      <c r="F19" s="64">
        <v>65</v>
      </c>
      <c r="G19" s="65" t="s">
        <v>221</v>
      </c>
      <c r="H19" s="64" t="s">
        <v>390</v>
      </c>
      <c r="I19" s="65" t="s">
        <v>340</v>
      </c>
      <c r="J19" s="65" t="s">
        <v>340</v>
      </c>
      <c r="K19" s="120" t="s">
        <v>221</v>
      </c>
      <c r="L19" s="119" t="s">
        <v>443</v>
      </c>
    </row>
    <row r="20" spans="1:12" ht="30">
      <c r="A20" s="79" t="s">
        <v>76</v>
      </c>
      <c r="B20" s="64" t="s">
        <v>153</v>
      </c>
      <c r="C20" s="65" t="s">
        <v>221</v>
      </c>
      <c r="D20" s="64">
        <v>147</v>
      </c>
      <c r="E20" s="65" t="s">
        <v>221</v>
      </c>
      <c r="F20" s="64">
        <v>65</v>
      </c>
      <c r="G20" s="65" t="s">
        <v>221</v>
      </c>
      <c r="H20" s="64" t="s">
        <v>390</v>
      </c>
      <c r="I20" s="65" t="s">
        <v>340</v>
      </c>
      <c r="J20" s="65" t="s">
        <v>340</v>
      </c>
      <c r="K20" s="120" t="s">
        <v>221</v>
      </c>
      <c r="L20" s="119">
        <v>83</v>
      </c>
    </row>
    <row r="21" spans="1:12" ht="30">
      <c r="A21" s="79" t="s">
        <v>78</v>
      </c>
      <c r="B21" s="64" t="s">
        <v>79</v>
      </c>
      <c r="C21" s="65" t="s">
        <v>221</v>
      </c>
      <c r="D21" s="64">
        <v>147</v>
      </c>
      <c r="E21" s="65" t="s">
        <v>221</v>
      </c>
      <c r="F21" s="77" t="s">
        <v>403</v>
      </c>
      <c r="G21" s="65" t="s">
        <v>221</v>
      </c>
      <c r="H21" s="64" t="s">
        <v>390</v>
      </c>
      <c r="I21" s="65" t="s">
        <v>221</v>
      </c>
      <c r="J21" s="64">
        <v>121</v>
      </c>
      <c r="K21" s="120" t="s">
        <v>358</v>
      </c>
      <c r="L21" s="120" t="s">
        <v>358</v>
      </c>
    </row>
    <row r="22" spans="1:12" ht="30">
      <c r="A22" s="79" t="s">
        <v>80</v>
      </c>
      <c r="B22" s="64" t="s">
        <v>155</v>
      </c>
      <c r="C22" s="65" t="s">
        <v>221</v>
      </c>
      <c r="D22" s="64">
        <v>151</v>
      </c>
      <c r="E22" s="65" t="s">
        <v>221</v>
      </c>
      <c r="F22" s="64">
        <v>65</v>
      </c>
      <c r="G22" s="65" t="s">
        <v>221</v>
      </c>
      <c r="H22" s="64" t="s">
        <v>390</v>
      </c>
      <c r="I22" s="65" t="s">
        <v>221</v>
      </c>
      <c r="J22" s="64">
        <v>121</v>
      </c>
      <c r="K22" s="120" t="s">
        <v>358</v>
      </c>
      <c r="L22" s="120" t="s">
        <v>358</v>
      </c>
    </row>
    <row r="23" spans="1:12" ht="30">
      <c r="A23" s="79" t="s">
        <v>82</v>
      </c>
      <c r="B23" s="64" t="s">
        <v>83</v>
      </c>
      <c r="C23" s="65" t="s">
        <v>221</v>
      </c>
      <c r="D23" s="64">
        <v>151</v>
      </c>
      <c r="E23" s="65" t="s">
        <v>221</v>
      </c>
      <c r="F23" s="64">
        <v>65</v>
      </c>
      <c r="G23" s="65" t="s">
        <v>221</v>
      </c>
      <c r="H23" s="64" t="s">
        <v>390</v>
      </c>
      <c r="I23" s="65" t="s">
        <v>221</v>
      </c>
      <c r="J23" s="64">
        <v>121</v>
      </c>
      <c r="K23" s="120" t="s">
        <v>221</v>
      </c>
      <c r="L23" s="119">
        <v>98</v>
      </c>
    </row>
    <row r="24" spans="1:12" ht="15">
      <c r="A24" s="79" t="s">
        <v>84</v>
      </c>
      <c r="B24" s="64" t="s">
        <v>85</v>
      </c>
      <c r="C24" s="65" t="s">
        <v>221</v>
      </c>
      <c r="D24" s="64">
        <v>151</v>
      </c>
      <c r="E24" s="65" t="s">
        <v>221</v>
      </c>
      <c r="F24" s="64">
        <v>65</v>
      </c>
      <c r="G24" s="65" t="s">
        <v>221</v>
      </c>
      <c r="H24" s="64" t="s">
        <v>390</v>
      </c>
      <c r="I24" s="65" t="s">
        <v>221</v>
      </c>
      <c r="J24" s="64">
        <v>121</v>
      </c>
      <c r="K24" s="120" t="s">
        <v>221</v>
      </c>
      <c r="L24" s="119">
        <v>98</v>
      </c>
    </row>
    <row r="25" spans="1:12" ht="24">
      <c r="A25" s="79" t="s">
        <v>86</v>
      </c>
      <c r="B25" s="64" t="s">
        <v>93</v>
      </c>
      <c r="C25" s="65" t="s">
        <v>221</v>
      </c>
      <c r="D25" s="64">
        <v>151</v>
      </c>
      <c r="E25" s="65" t="s">
        <v>221</v>
      </c>
      <c r="F25" s="64">
        <v>65</v>
      </c>
      <c r="G25" s="65" t="s">
        <v>221</v>
      </c>
      <c r="H25" s="64" t="s">
        <v>390</v>
      </c>
      <c r="I25" s="65" t="s">
        <v>221</v>
      </c>
      <c r="J25" s="65" t="s">
        <v>431</v>
      </c>
      <c r="K25" s="120" t="s">
        <v>221</v>
      </c>
      <c r="L25" s="119">
        <v>94</v>
      </c>
    </row>
    <row r="26" spans="1:12" ht="105">
      <c r="A26" s="79" t="s">
        <v>87</v>
      </c>
      <c r="B26" s="64" t="s">
        <v>88</v>
      </c>
      <c r="C26" s="65" t="s">
        <v>221</v>
      </c>
      <c r="D26" s="64">
        <v>151</v>
      </c>
      <c r="E26" s="65" t="s">
        <v>221</v>
      </c>
      <c r="F26" s="64">
        <v>65</v>
      </c>
      <c r="G26" s="65" t="s">
        <v>221</v>
      </c>
      <c r="H26" s="64" t="s">
        <v>390</v>
      </c>
      <c r="I26" s="65" t="s">
        <v>221</v>
      </c>
      <c r="J26" s="65">
        <v>121</v>
      </c>
      <c r="K26" s="120" t="s">
        <v>221</v>
      </c>
      <c r="L26" s="119" t="s">
        <v>444</v>
      </c>
    </row>
    <row r="27" spans="1:12" ht="15">
      <c r="A27" s="79" t="s">
        <v>89</v>
      </c>
      <c r="B27" s="64" t="s">
        <v>90</v>
      </c>
      <c r="C27" s="65" t="s">
        <v>221</v>
      </c>
      <c r="D27" s="64">
        <v>151</v>
      </c>
      <c r="E27" s="65" t="s">
        <v>221</v>
      </c>
      <c r="F27" s="64">
        <v>65</v>
      </c>
      <c r="G27" s="65" t="s">
        <v>221</v>
      </c>
      <c r="H27" s="64" t="s">
        <v>390</v>
      </c>
      <c r="I27" s="65" t="s">
        <v>221</v>
      </c>
      <c r="J27" s="64">
        <v>83</v>
      </c>
      <c r="K27" s="120" t="s">
        <v>454</v>
      </c>
      <c r="L27" s="119">
        <v>98</v>
      </c>
    </row>
    <row r="28" spans="1:12" ht="15">
      <c r="A28" s="79" t="s">
        <v>91</v>
      </c>
      <c r="B28" s="64" t="s">
        <v>90</v>
      </c>
      <c r="C28" s="65" t="s">
        <v>221</v>
      </c>
      <c r="D28" s="64">
        <v>151</v>
      </c>
      <c r="E28" s="65" t="s">
        <v>221</v>
      </c>
      <c r="F28" s="64">
        <v>656</v>
      </c>
      <c r="G28" s="65" t="s">
        <v>221</v>
      </c>
      <c r="H28" s="64" t="s">
        <v>390</v>
      </c>
      <c r="I28" s="65" t="s">
        <v>221</v>
      </c>
      <c r="J28" s="64">
        <v>83</v>
      </c>
      <c r="K28" s="120" t="s">
        <v>221</v>
      </c>
      <c r="L28" s="119">
        <v>98</v>
      </c>
    </row>
    <row r="29" spans="1:12" ht="45.75" customHeight="1">
      <c r="A29" s="271" t="s">
        <v>159</v>
      </c>
      <c r="B29" s="214"/>
      <c r="C29" s="65" t="s">
        <v>221</v>
      </c>
      <c r="D29" s="64">
        <v>87</v>
      </c>
      <c r="E29" s="65" t="s">
        <v>221</v>
      </c>
      <c r="F29" s="64">
        <v>63</v>
      </c>
      <c r="G29" s="65" t="s">
        <v>221</v>
      </c>
      <c r="H29" s="64" t="s">
        <v>390</v>
      </c>
      <c r="I29" s="65" t="s">
        <v>221</v>
      </c>
      <c r="J29" s="64">
        <v>71</v>
      </c>
      <c r="K29" s="165" t="s">
        <v>221</v>
      </c>
      <c r="L29" s="166">
        <v>73</v>
      </c>
    </row>
    <row r="30" spans="1:12" ht="15">
      <c r="A30" s="271" t="s">
        <v>96</v>
      </c>
      <c r="B30" s="83" t="s">
        <v>106</v>
      </c>
      <c r="C30" s="65" t="s">
        <v>221</v>
      </c>
      <c r="D30" s="92">
        <v>197</v>
      </c>
      <c r="E30" s="65" t="s">
        <v>221</v>
      </c>
      <c r="F30" s="64">
        <v>204</v>
      </c>
      <c r="G30" s="65" t="s">
        <v>221</v>
      </c>
      <c r="H30" s="64">
        <v>117</v>
      </c>
      <c r="I30" s="65" t="s">
        <v>221</v>
      </c>
      <c r="J30" s="64">
        <v>139</v>
      </c>
      <c r="K30" s="120" t="s">
        <v>221</v>
      </c>
      <c r="L30" s="119">
        <v>149</v>
      </c>
    </row>
    <row r="31" spans="1:12" ht="15.75">
      <c r="A31" s="271"/>
      <c r="B31" s="83" t="s">
        <v>97</v>
      </c>
      <c r="C31" s="65" t="s">
        <v>221</v>
      </c>
      <c r="D31" s="92">
        <v>196</v>
      </c>
      <c r="E31" s="65" t="s">
        <v>221</v>
      </c>
      <c r="F31" s="64">
        <v>179</v>
      </c>
      <c r="G31" s="65" t="s">
        <v>221</v>
      </c>
      <c r="H31" s="64" t="s">
        <v>387</v>
      </c>
      <c r="I31" s="65" t="s">
        <v>221</v>
      </c>
      <c r="J31" s="64">
        <v>139</v>
      </c>
      <c r="K31" s="120" t="s">
        <v>221</v>
      </c>
      <c r="L31" s="119" t="s">
        <v>445</v>
      </c>
    </row>
    <row r="32" spans="1:12" ht="60">
      <c r="A32" s="271"/>
      <c r="B32" s="83" t="s">
        <v>98</v>
      </c>
      <c r="C32" s="65" t="s">
        <v>221</v>
      </c>
      <c r="D32" s="92">
        <v>195</v>
      </c>
      <c r="E32" s="65" t="s">
        <v>221</v>
      </c>
      <c r="F32" s="64" t="s">
        <v>404</v>
      </c>
      <c r="G32" s="65" t="s">
        <v>221</v>
      </c>
      <c r="H32" s="64" t="s">
        <v>387</v>
      </c>
      <c r="I32" s="65" t="s">
        <v>221</v>
      </c>
      <c r="J32" s="64">
        <v>139</v>
      </c>
      <c r="K32" s="120" t="s">
        <v>221</v>
      </c>
      <c r="L32" s="119">
        <v>151</v>
      </c>
    </row>
    <row r="33" spans="1:12" ht="31.5">
      <c r="A33" s="271"/>
      <c r="B33" s="83" t="s">
        <v>99</v>
      </c>
      <c r="C33" s="65" t="s">
        <v>221</v>
      </c>
      <c r="D33" s="92" t="s">
        <v>432</v>
      </c>
      <c r="E33" s="65" t="s">
        <v>221</v>
      </c>
      <c r="F33" s="64" t="s">
        <v>405</v>
      </c>
      <c r="G33" s="65" t="s">
        <v>221</v>
      </c>
      <c r="H33" s="64" t="s">
        <v>387</v>
      </c>
      <c r="I33" s="65" t="s">
        <v>221</v>
      </c>
      <c r="J33" s="64">
        <v>139</v>
      </c>
      <c r="K33" s="120" t="s">
        <v>221</v>
      </c>
      <c r="L33" s="119">
        <v>144</v>
      </c>
    </row>
    <row r="34" spans="1:12" ht="30">
      <c r="A34" s="271"/>
      <c r="B34" s="83" t="s">
        <v>100</v>
      </c>
      <c r="C34" s="65" t="s">
        <v>221</v>
      </c>
      <c r="D34" s="92">
        <v>196</v>
      </c>
      <c r="E34" s="65" t="s">
        <v>221</v>
      </c>
      <c r="F34" s="77" t="s">
        <v>406</v>
      </c>
      <c r="G34" s="65" t="s">
        <v>221</v>
      </c>
      <c r="H34" s="64" t="s">
        <v>387</v>
      </c>
      <c r="I34" s="65" t="s">
        <v>221</v>
      </c>
      <c r="J34" s="64">
        <v>139</v>
      </c>
      <c r="K34" s="120" t="s">
        <v>221</v>
      </c>
      <c r="L34" s="119">
        <v>149</v>
      </c>
    </row>
    <row r="35" spans="1:12" ht="15.75">
      <c r="A35" s="271"/>
      <c r="B35" s="83" t="s">
        <v>101</v>
      </c>
      <c r="C35" s="65" t="s">
        <v>221</v>
      </c>
      <c r="D35" s="92">
        <v>191</v>
      </c>
      <c r="E35" s="65" t="s">
        <v>221</v>
      </c>
      <c r="F35" s="64">
        <v>214</v>
      </c>
      <c r="G35" s="65" t="s">
        <v>221</v>
      </c>
      <c r="H35" s="64" t="s">
        <v>387</v>
      </c>
      <c r="I35" s="65" t="s">
        <v>221</v>
      </c>
      <c r="J35" s="64">
        <v>139</v>
      </c>
      <c r="K35" s="120" t="s">
        <v>221</v>
      </c>
      <c r="L35" s="119">
        <v>151</v>
      </c>
    </row>
    <row r="36" spans="1:12" ht="31.5">
      <c r="A36" s="271"/>
      <c r="B36" s="83" t="s">
        <v>102</v>
      </c>
      <c r="C36" s="65" t="s">
        <v>221</v>
      </c>
      <c r="D36" s="92" t="s">
        <v>432</v>
      </c>
      <c r="E36" s="65" t="s">
        <v>221</v>
      </c>
      <c r="F36" s="64" t="s">
        <v>407</v>
      </c>
      <c r="G36" s="65" t="s">
        <v>221</v>
      </c>
      <c r="H36" s="64" t="s">
        <v>387</v>
      </c>
      <c r="I36" s="65" t="s">
        <v>221</v>
      </c>
      <c r="J36" s="64">
        <v>141</v>
      </c>
      <c r="K36" s="120" t="s">
        <v>221</v>
      </c>
      <c r="L36" s="119">
        <v>156</v>
      </c>
    </row>
    <row r="37" spans="1:12" ht="31.5">
      <c r="A37" s="271"/>
      <c r="B37" s="83" t="s">
        <v>103</v>
      </c>
      <c r="C37" s="65" t="s">
        <v>221</v>
      </c>
      <c r="D37" s="92">
        <v>198</v>
      </c>
      <c r="E37" s="65" t="s">
        <v>221</v>
      </c>
      <c r="F37" s="77" t="s">
        <v>408</v>
      </c>
      <c r="G37" s="65" t="s">
        <v>221</v>
      </c>
      <c r="H37" s="64" t="s">
        <v>387</v>
      </c>
      <c r="I37" s="65" t="s">
        <v>221</v>
      </c>
      <c r="J37" s="64">
        <v>139</v>
      </c>
      <c r="K37" s="120" t="s">
        <v>221</v>
      </c>
      <c r="L37" s="119">
        <v>149</v>
      </c>
    </row>
    <row r="38" spans="1:12" ht="15.75">
      <c r="A38" s="271"/>
      <c r="B38" s="83" t="s">
        <v>104</v>
      </c>
      <c r="C38" s="65" t="s">
        <v>221</v>
      </c>
      <c r="D38" s="92">
        <v>198</v>
      </c>
      <c r="E38" s="65" t="s">
        <v>221</v>
      </c>
      <c r="F38" s="64">
        <v>207</v>
      </c>
      <c r="G38" s="65" t="s">
        <v>221</v>
      </c>
      <c r="H38" s="64" t="s">
        <v>387</v>
      </c>
      <c r="I38" s="65" t="s">
        <v>221</v>
      </c>
      <c r="J38" s="64">
        <v>138</v>
      </c>
      <c r="K38" s="120" t="s">
        <v>221</v>
      </c>
      <c r="L38" s="119">
        <v>144</v>
      </c>
    </row>
    <row r="39" spans="1:12" ht="47.25">
      <c r="A39" s="271"/>
      <c r="B39" s="83" t="s">
        <v>105</v>
      </c>
      <c r="C39" s="65" t="s">
        <v>221</v>
      </c>
      <c r="D39" s="92" t="s">
        <v>335</v>
      </c>
      <c r="E39" s="65" t="s">
        <v>221</v>
      </c>
      <c r="F39" s="77" t="s">
        <v>408</v>
      </c>
      <c r="G39" s="65" t="s">
        <v>221</v>
      </c>
      <c r="H39" s="64" t="s">
        <v>387</v>
      </c>
      <c r="I39" s="65" t="s">
        <v>221</v>
      </c>
      <c r="J39" s="64">
        <v>139</v>
      </c>
      <c r="K39" s="120" t="s">
        <v>221</v>
      </c>
      <c r="L39" s="119">
        <v>149</v>
      </c>
    </row>
    <row r="40" spans="1:12" ht="30">
      <c r="A40" s="272" t="s">
        <v>107</v>
      </c>
      <c r="B40" s="84" t="s">
        <v>108</v>
      </c>
      <c r="C40" s="65" t="s">
        <v>221</v>
      </c>
      <c r="D40" s="64">
        <v>200</v>
      </c>
      <c r="E40" s="65" t="s">
        <v>221</v>
      </c>
      <c r="F40" s="64" t="s">
        <v>409</v>
      </c>
      <c r="G40" s="65" t="s">
        <v>221</v>
      </c>
      <c r="H40" s="64" t="s">
        <v>387</v>
      </c>
      <c r="I40" s="65" t="s">
        <v>221</v>
      </c>
      <c r="J40" s="64">
        <v>142</v>
      </c>
      <c r="K40" s="120" t="s">
        <v>221</v>
      </c>
      <c r="L40" s="119">
        <v>167</v>
      </c>
    </row>
    <row r="41" spans="1:12" ht="30">
      <c r="A41" s="272"/>
      <c r="B41" s="84" t="s">
        <v>109</v>
      </c>
      <c r="C41" s="65" t="s">
        <v>221</v>
      </c>
      <c r="D41" s="64">
        <v>200</v>
      </c>
      <c r="E41" s="65" t="s">
        <v>221</v>
      </c>
      <c r="F41" s="64" t="s">
        <v>409</v>
      </c>
      <c r="G41" s="65" t="s">
        <v>221</v>
      </c>
      <c r="H41" s="64" t="s">
        <v>377</v>
      </c>
      <c r="I41" s="65" t="s">
        <v>221</v>
      </c>
      <c r="J41" s="64">
        <v>142</v>
      </c>
      <c r="K41" s="120" t="s">
        <v>221</v>
      </c>
      <c r="L41" s="119" t="s">
        <v>446</v>
      </c>
    </row>
    <row r="42" spans="1:12" ht="30">
      <c r="A42" s="272"/>
      <c r="B42" s="84" t="s">
        <v>110</v>
      </c>
      <c r="C42" s="65" t="s">
        <v>221</v>
      </c>
      <c r="D42" s="64">
        <v>203</v>
      </c>
      <c r="E42" s="65" t="s">
        <v>221</v>
      </c>
      <c r="F42" s="64" t="s">
        <v>409</v>
      </c>
      <c r="G42" s="65" t="s">
        <v>221</v>
      </c>
      <c r="H42" s="64" t="s">
        <v>377</v>
      </c>
      <c r="I42" s="65" t="s">
        <v>221</v>
      </c>
      <c r="J42" s="64">
        <v>145</v>
      </c>
      <c r="K42" s="120" t="s">
        <v>221</v>
      </c>
      <c r="L42" s="119" t="s">
        <v>446</v>
      </c>
    </row>
    <row r="43" spans="1:12" ht="30">
      <c r="A43" s="272"/>
      <c r="B43" s="84" t="s">
        <v>111</v>
      </c>
      <c r="C43" s="65" t="s">
        <v>221</v>
      </c>
      <c r="D43" s="64">
        <v>203</v>
      </c>
      <c r="E43" s="65" t="s">
        <v>221</v>
      </c>
      <c r="F43" s="64" t="s">
        <v>409</v>
      </c>
      <c r="G43" s="65" t="s">
        <v>221</v>
      </c>
      <c r="H43" s="64" t="s">
        <v>377</v>
      </c>
      <c r="I43" s="65" t="s">
        <v>221</v>
      </c>
      <c r="J43" s="64">
        <v>149</v>
      </c>
      <c r="K43" s="120" t="s">
        <v>221</v>
      </c>
      <c r="L43" s="119" t="s">
        <v>446</v>
      </c>
    </row>
    <row r="44" spans="1:12" ht="30">
      <c r="A44" s="242" t="s">
        <v>116</v>
      </c>
      <c r="B44" s="85" t="s">
        <v>112</v>
      </c>
      <c r="C44" s="65" t="s">
        <v>221</v>
      </c>
      <c r="D44" s="64">
        <v>206</v>
      </c>
      <c r="E44" s="65" t="s">
        <v>221</v>
      </c>
      <c r="F44" s="64" t="s">
        <v>410</v>
      </c>
      <c r="G44" s="65" t="s">
        <v>221</v>
      </c>
      <c r="H44" s="64" t="s">
        <v>377</v>
      </c>
      <c r="I44" s="65" t="s">
        <v>221</v>
      </c>
      <c r="J44" s="64">
        <v>153</v>
      </c>
      <c r="K44" s="120" t="s">
        <v>221</v>
      </c>
      <c r="L44" s="119">
        <v>173</v>
      </c>
    </row>
    <row r="45" spans="1:12" ht="31.5">
      <c r="A45" s="265"/>
      <c r="B45" s="85" t="s">
        <v>113</v>
      </c>
      <c r="C45" s="65" t="s">
        <v>221</v>
      </c>
      <c r="D45" s="64">
        <v>205</v>
      </c>
      <c r="E45" s="65" t="s">
        <v>221</v>
      </c>
      <c r="F45" s="64">
        <v>342</v>
      </c>
      <c r="G45" s="65" t="s">
        <v>221</v>
      </c>
      <c r="H45" s="64" t="s">
        <v>378</v>
      </c>
      <c r="I45" s="65" t="s">
        <v>221</v>
      </c>
      <c r="J45" s="64">
        <v>153</v>
      </c>
      <c r="K45" s="120" t="s">
        <v>221</v>
      </c>
      <c r="L45" s="119">
        <v>173</v>
      </c>
    </row>
    <row r="46" spans="1:12" ht="31.5">
      <c r="A46" s="265"/>
      <c r="B46" s="85" t="s">
        <v>114</v>
      </c>
      <c r="C46" s="65" t="s">
        <v>221</v>
      </c>
      <c r="D46" s="64">
        <v>207</v>
      </c>
      <c r="E46" s="65" t="s">
        <v>221</v>
      </c>
      <c r="F46" s="64" t="s">
        <v>411</v>
      </c>
      <c r="G46" s="65" t="s">
        <v>221</v>
      </c>
      <c r="H46" s="64" t="s">
        <v>378</v>
      </c>
      <c r="I46" s="65" t="s">
        <v>221</v>
      </c>
      <c r="J46" s="64">
        <v>151</v>
      </c>
      <c r="K46" s="120" t="s">
        <v>221</v>
      </c>
      <c r="L46" s="119">
        <v>173</v>
      </c>
    </row>
    <row r="47" spans="1:12" ht="30">
      <c r="A47" s="265"/>
      <c r="B47" s="85" t="s">
        <v>115</v>
      </c>
      <c r="C47" s="65" t="s">
        <v>221</v>
      </c>
      <c r="D47" s="64">
        <v>205</v>
      </c>
      <c r="E47" s="65" t="s">
        <v>221</v>
      </c>
      <c r="F47" s="64">
        <v>342</v>
      </c>
      <c r="G47" s="65" t="s">
        <v>221</v>
      </c>
      <c r="H47" s="64" t="s">
        <v>378</v>
      </c>
      <c r="I47" s="65" t="s">
        <v>221</v>
      </c>
      <c r="J47" s="64">
        <v>153</v>
      </c>
      <c r="K47" s="120" t="s">
        <v>221</v>
      </c>
      <c r="L47" s="119">
        <v>173</v>
      </c>
    </row>
    <row r="48" spans="1:12" ht="30">
      <c r="A48" s="242" t="s">
        <v>117</v>
      </c>
      <c r="B48" s="84" t="s">
        <v>118</v>
      </c>
      <c r="C48" s="65" t="s">
        <v>221</v>
      </c>
      <c r="D48" s="64">
        <v>220</v>
      </c>
      <c r="E48" s="65" t="s">
        <v>221</v>
      </c>
      <c r="F48" s="64">
        <v>163</v>
      </c>
      <c r="G48" s="65" t="s">
        <v>221</v>
      </c>
      <c r="H48" s="64" t="s">
        <v>378</v>
      </c>
      <c r="I48" s="65" t="s">
        <v>221</v>
      </c>
      <c r="J48" s="64">
        <v>146</v>
      </c>
      <c r="K48" s="120" t="s">
        <v>221</v>
      </c>
      <c r="L48" s="119">
        <v>173</v>
      </c>
    </row>
    <row r="49" spans="1:12" ht="15.75">
      <c r="A49" s="265"/>
      <c r="B49" s="84" t="s">
        <v>119</v>
      </c>
      <c r="C49" s="65" t="s">
        <v>221</v>
      </c>
      <c r="D49" s="64">
        <v>220</v>
      </c>
      <c r="E49" s="65" t="s">
        <v>221</v>
      </c>
      <c r="F49" s="64">
        <v>163</v>
      </c>
      <c r="G49" s="65" t="s">
        <v>221</v>
      </c>
      <c r="H49" s="64" t="s">
        <v>379</v>
      </c>
      <c r="I49" s="65" t="s">
        <v>221</v>
      </c>
      <c r="J49" s="64">
        <v>154</v>
      </c>
      <c r="K49" s="120" t="s">
        <v>221</v>
      </c>
      <c r="L49" s="119">
        <v>171</v>
      </c>
    </row>
    <row r="50" spans="1:12" ht="15.75">
      <c r="A50" s="242" t="s">
        <v>124</v>
      </c>
      <c r="B50" s="84" t="s">
        <v>120</v>
      </c>
      <c r="C50" s="65" t="s">
        <v>221</v>
      </c>
      <c r="D50" s="64">
        <v>210</v>
      </c>
      <c r="E50" s="65" t="s">
        <v>221</v>
      </c>
      <c r="F50" s="64">
        <v>345</v>
      </c>
      <c r="G50" s="65" t="s">
        <v>221</v>
      </c>
      <c r="H50" s="64" t="s">
        <v>379</v>
      </c>
      <c r="I50" s="65" t="s">
        <v>221</v>
      </c>
      <c r="J50" s="64">
        <v>154</v>
      </c>
      <c r="K50" s="120" t="s">
        <v>221</v>
      </c>
      <c r="L50" s="119">
        <v>173</v>
      </c>
    </row>
    <row r="51" spans="1:12" ht="31.5">
      <c r="A51" s="265"/>
      <c r="B51" s="84" t="s">
        <v>121</v>
      </c>
      <c r="C51" s="65" t="s">
        <v>221</v>
      </c>
      <c r="D51" s="64">
        <v>210</v>
      </c>
      <c r="E51" s="65" t="s">
        <v>221</v>
      </c>
      <c r="F51" s="64">
        <v>345</v>
      </c>
      <c r="G51" s="65" t="s">
        <v>221</v>
      </c>
      <c r="H51" s="64" t="s">
        <v>380</v>
      </c>
      <c r="I51" s="65" t="s">
        <v>221</v>
      </c>
      <c r="J51" s="64">
        <v>154</v>
      </c>
      <c r="K51" s="120" t="s">
        <v>221</v>
      </c>
      <c r="L51" s="119">
        <v>178</v>
      </c>
    </row>
    <row r="52" spans="1:12" ht="31.5">
      <c r="A52" s="265"/>
      <c r="B52" s="84" t="s">
        <v>122</v>
      </c>
      <c r="C52" s="65" t="s">
        <v>221</v>
      </c>
      <c r="D52" s="64">
        <v>210</v>
      </c>
      <c r="E52" s="65" t="s">
        <v>221</v>
      </c>
      <c r="F52" s="64">
        <v>345</v>
      </c>
      <c r="G52" s="65" t="s">
        <v>221</v>
      </c>
      <c r="H52" s="64" t="s">
        <v>380</v>
      </c>
      <c r="I52" s="65" t="s">
        <v>221</v>
      </c>
      <c r="J52" s="64">
        <v>154</v>
      </c>
      <c r="K52" s="120" t="s">
        <v>221</v>
      </c>
      <c r="L52" s="119">
        <v>178</v>
      </c>
    </row>
    <row r="53" spans="1:12" ht="15.75">
      <c r="A53" s="265"/>
      <c r="B53" s="84" t="s">
        <v>123</v>
      </c>
      <c r="C53" s="65" t="s">
        <v>221</v>
      </c>
      <c r="D53" s="64">
        <v>210</v>
      </c>
      <c r="E53" s="65" t="s">
        <v>221</v>
      </c>
      <c r="F53" s="64">
        <v>345</v>
      </c>
      <c r="G53" s="65" t="s">
        <v>221</v>
      </c>
      <c r="H53" s="64" t="s">
        <v>380</v>
      </c>
      <c r="I53" s="65" t="s">
        <v>221</v>
      </c>
      <c r="J53" s="64">
        <v>154</v>
      </c>
      <c r="K53" s="120" t="s">
        <v>221</v>
      </c>
      <c r="L53" s="119">
        <v>178</v>
      </c>
    </row>
    <row r="54" spans="1:12" ht="49.5" customHeight="1">
      <c r="A54" s="242" t="s">
        <v>201</v>
      </c>
      <c r="B54" s="84" t="s">
        <v>126</v>
      </c>
      <c r="C54" s="65" t="s">
        <v>221</v>
      </c>
      <c r="D54" s="64">
        <v>217</v>
      </c>
      <c r="E54" s="65" t="s">
        <v>221</v>
      </c>
      <c r="F54" s="77">
        <v>178</v>
      </c>
      <c r="G54" s="65" t="s">
        <v>221</v>
      </c>
      <c r="H54" s="64" t="s">
        <v>380</v>
      </c>
      <c r="I54" s="65" t="s">
        <v>221</v>
      </c>
      <c r="J54" s="64">
        <v>159</v>
      </c>
      <c r="K54" s="120" t="s">
        <v>221</v>
      </c>
      <c r="L54" s="119">
        <v>185</v>
      </c>
    </row>
    <row r="55" spans="1:12" ht="66" customHeight="1">
      <c r="A55" s="265"/>
      <c r="B55" s="84" t="s">
        <v>127</v>
      </c>
      <c r="C55" s="65" t="s">
        <v>221</v>
      </c>
      <c r="D55" s="64">
        <v>215</v>
      </c>
      <c r="E55" s="65" t="s">
        <v>221</v>
      </c>
      <c r="F55" s="64">
        <v>179</v>
      </c>
      <c r="G55" s="65" t="s">
        <v>221</v>
      </c>
      <c r="H55" s="64" t="s">
        <v>381</v>
      </c>
      <c r="I55" s="65" t="s">
        <v>221</v>
      </c>
      <c r="J55" s="64">
        <v>159</v>
      </c>
      <c r="K55" s="120" t="s">
        <v>221</v>
      </c>
      <c r="L55" s="119">
        <v>180</v>
      </c>
    </row>
    <row r="56" spans="1:12" ht="80.25" customHeight="1">
      <c r="A56" s="265"/>
      <c r="B56" s="84" t="s">
        <v>128</v>
      </c>
      <c r="C56" s="65" t="s">
        <v>221</v>
      </c>
      <c r="D56" s="64">
        <v>217</v>
      </c>
      <c r="E56" s="65" t="s">
        <v>221</v>
      </c>
      <c r="F56" s="77" t="s">
        <v>412</v>
      </c>
      <c r="G56" s="65" t="s">
        <v>221</v>
      </c>
      <c r="H56" s="64" t="s">
        <v>381</v>
      </c>
      <c r="I56" s="65" t="s">
        <v>221</v>
      </c>
      <c r="J56" s="64">
        <v>159</v>
      </c>
      <c r="K56" s="120" t="s">
        <v>221</v>
      </c>
      <c r="L56" s="119">
        <v>184</v>
      </c>
    </row>
    <row r="57" spans="1:12" ht="32.25" customHeight="1">
      <c r="A57" s="271" t="s">
        <v>202</v>
      </c>
      <c r="B57" s="214"/>
      <c r="C57" s="65" t="s">
        <v>221</v>
      </c>
      <c r="D57" s="64"/>
      <c r="E57" s="64" t="s">
        <v>221</v>
      </c>
      <c r="F57" s="64">
        <v>60</v>
      </c>
      <c r="G57" s="65" t="s">
        <v>221</v>
      </c>
      <c r="H57" s="64" t="s">
        <v>381</v>
      </c>
      <c r="I57" s="65" t="s">
        <v>221</v>
      </c>
      <c r="J57" s="64">
        <v>71</v>
      </c>
      <c r="K57" s="165" t="s">
        <v>221</v>
      </c>
      <c r="L57" s="166" t="s">
        <v>456</v>
      </c>
    </row>
    <row r="58" spans="1:12" ht="46.5" customHeight="1">
      <c r="A58" s="271" t="s">
        <v>206</v>
      </c>
      <c r="B58" s="214"/>
      <c r="C58" s="65" t="s">
        <v>221</v>
      </c>
      <c r="D58" s="64">
        <v>185</v>
      </c>
      <c r="E58" s="64" t="s">
        <v>221</v>
      </c>
      <c r="F58" s="64" t="s">
        <v>413</v>
      </c>
      <c r="G58" s="65" t="s">
        <v>221</v>
      </c>
      <c r="H58" s="64">
        <v>117</v>
      </c>
      <c r="I58" s="65" t="s">
        <v>221</v>
      </c>
      <c r="J58" s="64">
        <v>163</v>
      </c>
      <c r="K58" s="167" t="s">
        <v>221</v>
      </c>
      <c r="L58" s="149">
        <v>58</v>
      </c>
    </row>
    <row r="59" spans="1:12" ht="45" customHeight="1">
      <c r="A59" s="271" t="s">
        <v>207</v>
      </c>
      <c r="B59" s="214"/>
      <c r="C59" s="65" t="s">
        <v>221</v>
      </c>
      <c r="D59" s="64" t="s">
        <v>339</v>
      </c>
      <c r="E59" s="64" t="s">
        <v>221</v>
      </c>
      <c r="F59" s="64" t="s">
        <v>413</v>
      </c>
      <c r="G59" s="65" t="s">
        <v>221</v>
      </c>
      <c r="H59" s="64" t="s">
        <v>388</v>
      </c>
      <c r="I59" s="65" t="s">
        <v>221</v>
      </c>
      <c r="J59" s="64">
        <v>129</v>
      </c>
      <c r="K59" s="167" t="s">
        <v>221</v>
      </c>
      <c r="L59" s="149" t="s">
        <v>457</v>
      </c>
    </row>
    <row r="60" spans="1:12" ht="45" customHeight="1">
      <c r="A60" s="271" t="s">
        <v>160</v>
      </c>
      <c r="B60" s="214"/>
      <c r="C60" s="65" t="s">
        <v>221</v>
      </c>
      <c r="D60" s="64">
        <v>226</v>
      </c>
      <c r="E60" s="64" t="s">
        <v>221</v>
      </c>
      <c r="F60" s="64" t="s">
        <v>414</v>
      </c>
      <c r="G60" s="65" t="s">
        <v>221</v>
      </c>
      <c r="H60" s="64">
        <v>86</v>
      </c>
      <c r="I60" s="65" t="s">
        <v>221</v>
      </c>
      <c r="J60" s="64">
        <v>169</v>
      </c>
      <c r="K60" s="167" t="s">
        <v>221</v>
      </c>
      <c r="L60" s="149">
        <v>74</v>
      </c>
    </row>
    <row r="61" spans="1:12" ht="43.5" customHeight="1">
      <c r="A61" s="271" t="s">
        <v>203</v>
      </c>
      <c r="B61" s="214"/>
      <c r="C61" s="64" t="s">
        <v>391</v>
      </c>
      <c r="D61" s="64" t="s">
        <v>391</v>
      </c>
      <c r="E61" s="92" t="s">
        <v>391</v>
      </c>
      <c r="F61" s="92" t="s">
        <v>391</v>
      </c>
      <c r="G61" s="64" t="s">
        <v>391</v>
      </c>
      <c r="H61" s="64" t="s">
        <v>391</v>
      </c>
      <c r="I61" s="64" t="s">
        <v>391</v>
      </c>
      <c r="J61" s="64" t="s">
        <v>391</v>
      </c>
      <c r="K61" s="120" t="s">
        <v>391</v>
      </c>
      <c r="L61" s="120" t="s">
        <v>391</v>
      </c>
    </row>
    <row r="62" spans="1:12" ht="37.5" customHeight="1">
      <c r="A62" s="271" t="s">
        <v>204</v>
      </c>
      <c r="B62" s="214"/>
      <c r="C62" s="65" t="s">
        <v>221</v>
      </c>
      <c r="D62" s="64">
        <v>115</v>
      </c>
      <c r="E62" s="64" t="s">
        <v>221</v>
      </c>
      <c r="F62" s="64">
        <v>324</v>
      </c>
      <c r="G62" s="65" t="s">
        <v>221</v>
      </c>
      <c r="H62" s="64">
        <v>88</v>
      </c>
      <c r="I62" s="65" t="s">
        <v>221</v>
      </c>
      <c r="J62" s="64">
        <v>71</v>
      </c>
      <c r="K62" s="167" t="s">
        <v>221</v>
      </c>
      <c r="L62" s="149">
        <v>196</v>
      </c>
    </row>
    <row r="63" spans="1:12" ht="74.25" customHeight="1" thickBot="1">
      <c r="A63" s="279" t="s">
        <v>205</v>
      </c>
      <c r="B63" s="280"/>
      <c r="C63" s="48" t="s">
        <v>221</v>
      </c>
      <c r="D63" s="68">
        <v>88</v>
      </c>
      <c r="E63" s="68" t="s">
        <v>221</v>
      </c>
      <c r="F63" s="68">
        <v>59</v>
      </c>
      <c r="G63" s="48" t="s">
        <v>221</v>
      </c>
      <c r="H63" s="68">
        <v>122</v>
      </c>
      <c r="I63" s="48" t="s">
        <v>221</v>
      </c>
      <c r="J63" s="68">
        <v>71</v>
      </c>
      <c r="K63" s="168" t="s">
        <v>221</v>
      </c>
      <c r="L63" s="151">
        <v>74</v>
      </c>
    </row>
    <row r="64" spans="7:8" ht="15">
      <c r="G64" s="51"/>
      <c r="H64" s="52"/>
    </row>
  </sheetData>
  <sheetProtection/>
  <mergeCells count="20">
    <mergeCell ref="C1:D1"/>
    <mergeCell ref="G1:H1"/>
    <mergeCell ref="I1:J1"/>
    <mergeCell ref="K1:L1"/>
    <mergeCell ref="E1:F1"/>
    <mergeCell ref="A29:B29"/>
    <mergeCell ref="A30:A39"/>
    <mergeCell ref="A40:A43"/>
    <mergeCell ref="A44:A47"/>
    <mergeCell ref="A1:B2"/>
    <mergeCell ref="A60:B60"/>
    <mergeCell ref="A61:B61"/>
    <mergeCell ref="A62:B62"/>
    <mergeCell ref="A63:B63"/>
    <mergeCell ref="A48:A49"/>
    <mergeCell ref="A50:A53"/>
    <mergeCell ref="A54:A56"/>
    <mergeCell ref="A57:B57"/>
    <mergeCell ref="A58:B58"/>
    <mergeCell ref="A59:B59"/>
  </mergeCells>
  <printOptions horizontalCentered="1" verticalCentered="1"/>
  <pageMargins left="0.2362204724409449" right="0.2362204724409449" top="0.5511811023622047" bottom="0.5511811023622047" header="0.31496062992125984" footer="0.31496062992125984"/>
  <pageSetup horizontalDpi="600" verticalDpi="600" orientation="landscape" scale="75" r:id="rId1"/>
  <headerFooter>
    <oddHeader>&amp;C&amp;F</oddHeader>
    <oddFooter>&amp;L&amp;A</oddFooter>
  </headerFooter>
</worksheet>
</file>

<file path=xl/worksheets/sheet18.xml><?xml version="1.0" encoding="utf-8"?>
<worksheet xmlns="http://schemas.openxmlformats.org/spreadsheetml/2006/main" xmlns:r="http://schemas.openxmlformats.org/officeDocument/2006/relationships">
  <sheetPr>
    <tabColor rgb="FFFF0000"/>
  </sheetPr>
  <dimension ref="A1:E53"/>
  <sheetViews>
    <sheetView zoomScalePageLayoutView="0" workbookViewId="0" topLeftCell="A13">
      <selection activeCell="J26" sqref="J26"/>
    </sheetView>
  </sheetViews>
  <sheetFormatPr defaultColWidth="11.421875" defaultRowHeight="15"/>
  <cols>
    <col min="2" max="2" width="26.8515625" style="21" bestFit="1" customWidth="1"/>
    <col min="3" max="3" width="45.00390625" style="0" bestFit="1" customWidth="1"/>
    <col min="4" max="5" width="8.7109375" style="0" customWidth="1"/>
  </cols>
  <sheetData>
    <row r="1" spans="1:5" ht="15" customHeight="1">
      <c r="A1" s="281" t="s">
        <v>94</v>
      </c>
      <c r="B1" s="187"/>
      <c r="C1" s="187"/>
      <c r="D1" s="187" t="s">
        <v>212</v>
      </c>
      <c r="E1" s="188"/>
    </row>
    <row r="2" spans="1:5" ht="15">
      <c r="A2" s="271"/>
      <c r="B2" s="214"/>
      <c r="C2" s="214"/>
      <c r="D2" s="33" t="s">
        <v>221</v>
      </c>
      <c r="E2" s="109" t="s">
        <v>28</v>
      </c>
    </row>
    <row r="3" spans="1:5" ht="15">
      <c r="A3" s="293"/>
      <c r="B3" s="33" t="s">
        <v>43</v>
      </c>
      <c r="C3" s="92" t="s">
        <v>263</v>
      </c>
      <c r="D3" s="92" t="s">
        <v>221</v>
      </c>
      <c r="E3" s="76">
        <v>207</v>
      </c>
    </row>
    <row r="4" spans="1:5" ht="30">
      <c r="A4" s="294"/>
      <c r="B4" s="33" t="s">
        <v>264</v>
      </c>
      <c r="C4" s="92" t="s">
        <v>265</v>
      </c>
      <c r="D4" s="92" t="s">
        <v>221</v>
      </c>
      <c r="E4" s="76">
        <v>207</v>
      </c>
    </row>
    <row r="5" spans="1:5" ht="45">
      <c r="A5" s="294"/>
      <c r="B5" s="33" t="s">
        <v>266</v>
      </c>
      <c r="C5" s="92" t="s">
        <v>90</v>
      </c>
      <c r="D5" s="92" t="s">
        <v>221</v>
      </c>
      <c r="E5" s="76" t="s">
        <v>458</v>
      </c>
    </row>
    <row r="6" spans="1:5" ht="15">
      <c r="A6" s="294"/>
      <c r="B6" s="33" t="s">
        <v>47</v>
      </c>
      <c r="C6" s="92" t="s">
        <v>267</v>
      </c>
      <c r="D6" s="92" t="s">
        <v>221</v>
      </c>
      <c r="E6" s="76">
        <v>207</v>
      </c>
    </row>
    <row r="7" spans="1:5" ht="15">
      <c r="A7" s="294"/>
      <c r="B7" s="33" t="s">
        <v>49</v>
      </c>
      <c r="C7" s="92" t="s">
        <v>90</v>
      </c>
      <c r="D7" s="92" t="s">
        <v>221</v>
      </c>
      <c r="E7" s="76">
        <v>211</v>
      </c>
    </row>
    <row r="8" spans="1:5" ht="75">
      <c r="A8" s="295"/>
      <c r="B8" s="33" t="s">
        <v>51</v>
      </c>
      <c r="C8" s="92" t="s">
        <v>199</v>
      </c>
      <c r="D8" s="92" t="s">
        <v>221</v>
      </c>
      <c r="E8" s="76">
        <v>207</v>
      </c>
    </row>
    <row r="9" spans="1:5" ht="30">
      <c r="A9" s="293" t="s">
        <v>268</v>
      </c>
      <c r="B9" s="33" t="s">
        <v>53</v>
      </c>
      <c r="C9" s="92" t="s">
        <v>269</v>
      </c>
      <c r="D9" s="92" t="s">
        <v>221</v>
      </c>
      <c r="E9" s="76">
        <v>207</v>
      </c>
    </row>
    <row r="10" spans="1:5" ht="30">
      <c r="A10" s="295"/>
      <c r="B10" s="33" t="s">
        <v>57</v>
      </c>
      <c r="C10" s="92" t="s">
        <v>270</v>
      </c>
      <c r="D10" s="92" t="s">
        <v>221</v>
      </c>
      <c r="E10" s="76">
        <v>207</v>
      </c>
    </row>
    <row r="11" spans="1:5" ht="15">
      <c r="A11" s="293" t="s">
        <v>271</v>
      </c>
      <c r="B11" s="33" t="s">
        <v>59</v>
      </c>
      <c r="C11" s="92" t="s">
        <v>272</v>
      </c>
      <c r="D11" s="92" t="s">
        <v>221</v>
      </c>
      <c r="E11" s="76">
        <v>207</v>
      </c>
    </row>
    <row r="12" spans="1:5" ht="30">
      <c r="A12" s="294"/>
      <c r="B12" s="33" t="s">
        <v>273</v>
      </c>
      <c r="C12" s="92" t="s">
        <v>274</v>
      </c>
      <c r="D12" s="92" t="s">
        <v>221</v>
      </c>
      <c r="E12" s="119">
        <v>207</v>
      </c>
    </row>
    <row r="13" spans="1:5" ht="30">
      <c r="A13" s="294"/>
      <c r="B13" s="33" t="s">
        <v>275</v>
      </c>
      <c r="C13" s="92" t="s">
        <v>276</v>
      </c>
      <c r="D13" s="92" t="s">
        <v>221</v>
      </c>
      <c r="E13" s="118">
        <v>207</v>
      </c>
    </row>
    <row r="14" spans="1:5" ht="15">
      <c r="A14" s="294"/>
      <c r="B14" s="33" t="s">
        <v>277</v>
      </c>
      <c r="C14" s="92" t="s">
        <v>278</v>
      </c>
      <c r="D14" s="92" t="s">
        <v>221</v>
      </c>
      <c r="E14" s="118">
        <v>208</v>
      </c>
    </row>
    <row r="15" spans="1:5" ht="15">
      <c r="A15" s="294"/>
      <c r="B15" s="33"/>
      <c r="C15" s="92"/>
      <c r="D15" s="92" t="s">
        <v>221</v>
      </c>
      <c r="E15" s="118">
        <v>211</v>
      </c>
    </row>
    <row r="16" spans="1:5" ht="15">
      <c r="A16" s="295"/>
      <c r="B16" s="33" t="s">
        <v>70</v>
      </c>
      <c r="C16" s="92" t="s">
        <v>279</v>
      </c>
      <c r="D16" s="92" t="s">
        <v>221</v>
      </c>
      <c r="E16" s="76">
        <v>208</v>
      </c>
    </row>
    <row r="17" spans="1:5" ht="30" customHeight="1">
      <c r="A17" s="293" t="s">
        <v>280</v>
      </c>
      <c r="B17" s="33" t="s">
        <v>72</v>
      </c>
      <c r="C17" s="92" t="s">
        <v>152</v>
      </c>
      <c r="D17" s="92" t="s">
        <v>221</v>
      </c>
      <c r="E17" s="76" t="s">
        <v>458</v>
      </c>
    </row>
    <row r="18" spans="1:5" ht="30">
      <c r="A18" s="294"/>
      <c r="B18" s="33" t="s">
        <v>74</v>
      </c>
      <c r="C18" s="92" t="s">
        <v>281</v>
      </c>
      <c r="D18" s="119" t="s">
        <v>358</v>
      </c>
      <c r="E18" s="119" t="s">
        <v>358</v>
      </c>
    </row>
    <row r="19" spans="1:5" ht="30">
      <c r="A19" s="293" t="s">
        <v>74</v>
      </c>
      <c r="B19" s="33" t="s">
        <v>76</v>
      </c>
      <c r="C19" s="92" t="s">
        <v>153</v>
      </c>
      <c r="D19" s="92" t="s">
        <v>221</v>
      </c>
      <c r="E19" s="76">
        <v>207</v>
      </c>
    </row>
    <row r="20" spans="1:5" ht="30">
      <c r="A20" s="294"/>
      <c r="B20" s="33" t="s">
        <v>182</v>
      </c>
      <c r="C20" s="92" t="s">
        <v>282</v>
      </c>
      <c r="D20" s="92" t="s">
        <v>221</v>
      </c>
      <c r="E20" s="76">
        <v>207</v>
      </c>
    </row>
    <row r="21" spans="1:5" ht="30">
      <c r="A21" s="294"/>
      <c r="B21" s="33" t="s">
        <v>283</v>
      </c>
      <c r="C21" s="92" t="s">
        <v>284</v>
      </c>
      <c r="D21" s="92" t="s">
        <v>221</v>
      </c>
      <c r="E21" s="76">
        <v>208</v>
      </c>
    </row>
    <row r="22" spans="1:5" ht="15">
      <c r="A22" s="294"/>
      <c r="B22" s="33" t="s">
        <v>80</v>
      </c>
      <c r="C22" s="92" t="s">
        <v>155</v>
      </c>
      <c r="D22" s="92" t="s">
        <v>221</v>
      </c>
      <c r="E22" s="76">
        <v>208</v>
      </c>
    </row>
    <row r="23" spans="1:5" ht="30">
      <c r="A23" s="294"/>
      <c r="B23" s="33" t="s">
        <v>82</v>
      </c>
      <c r="C23" s="92" t="s">
        <v>83</v>
      </c>
      <c r="D23" s="92" t="s">
        <v>221</v>
      </c>
      <c r="E23" s="76">
        <v>208</v>
      </c>
    </row>
    <row r="24" spans="1:5" ht="15">
      <c r="A24" s="294"/>
      <c r="B24" s="33" t="s">
        <v>84</v>
      </c>
      <c r="C24" s="92" t="s">
        <v>85</v>
      </c>
      <c r="D24" s="92" t="s">
        <v>221</v>
      </c>
      <c r="E24" s="76">
        <v>211</v>
      </c>
    </row>
    <row r="25" spans="1:5" ht="15">
      <c r="A25" s="294"/>
      <c r="B25" s="33" t="s">
        <v>285</v>
      </c>
      <c r="C25" s="92" t="s">
        <v>90</v>
      </c>
      <c r="D25" s="92" t="s">
        <v>221</v>
      </c>
      <c r="E25" s="76">
        <v>208</v>
      </c>
    </row>
    <row r="26" spans="1:5" ht="30">
      <c r="A26" s="294"/>
      <c r="B26" s="33" t="s">
        <v>286</v>
      </c>
      <c r="C26" s="92" t="s">
        <v>90</v>
      </c>
      <c r="D26" s="92" t="s">
        <v>221</v>
      </c>
      <c r="E26" s="76">
        <v>208</v>
      </c>
    </row>
    <row r="27" spans="1:5" ht="15">
      <c r="A27" s="295"/>
      <c r="B27" s="33" t="s">
        <v>287</v>
      </c>
      <c r="C27" s="92" t="s">
        <v>288</v>
      </c>
      <c r="D27" s="92" t="s">
        <v>221</v>
      </c>
      <c r="E27" s="76" t="s">
        <v>459</v>
      </c>
    </row>
    <row r="28" spans="1:5" ht="252">
      <c r="A28" s="293"/>
      <c r="B28" s="33" t="s">
        <v>289</v>
      </c>
      <c r="C28" s="81" t="s">
        <v>290</v>
      </c>
      <c r="D28" s="92" t="s">
        <v>460</v>
      </c>
      <c r="E28" s="76"/>
    </row>
    <row r="29" spans="1:5" ht="51.75" customHeight="1">
      <c r="A29" s="294"/>
      <c r="B29" s="297" t="s">
        <v>291</v>
      </c>
      <c r="C29" s="81" t="s">
        <v>292</v>
      </c>
      <c r="D29" s="92" t="s">
        <v>460</v>
      </c>
      <c r="E29" s="76"/>
    </row>
    <row r="30" spans="1:5" ht="31.5">
      <c r="A30" s="294"/>
      <c r="B30" s="297"/>
      <c r="C30" s="81" t="s">
        <v>293</v>
      </c>
      <c r="D30" s="92" t="s">
        <v>221</v>
      </c>
      <c r="E30" s="76">
        <v>212</v>
      </c>
    </row>
    <row r="31" spans="1:5" ht="126">
      <c r="A31" s="294"/>
      <c r="B31" s="214" t="s">
        <v>294</v>
      </c>
      <c r="C31" s="85" t="s">
        <v>295</v>
      </c>
      <c r="D31" s="92" t="s">
        <v>221</v>
      </c>
      <c r="E31" s="76">
        <v>77</v>
      </c>
    </row>
    <row r="32" spans="1:5" ht="63">
      <c r="A32" s="294"/>
      <c r="B32" s="214"/>
      <c r="C32" s="85" t="s">
        <v>296</v>
      </c>
      <c r="D32" s="92" t="s">
        <v>221</v>
      </c>
      <c r="E32" s="76">
        <v>77</v>
      </c>
    </row>
    <row r="33" spans="1:5" ht="63">
      <c r="A33" s="294"/>
      <c r="B33" s="214"/>
      <c r="C33" s="85" t="s">
        <v>297</v>
      </c>
      <c r="D33" s="92" t="s">
        <v>221</v>
      </c>
      <c r="E33" s="76">
        <v>77</v>
      </c>
    </row>
    <row r="34" spans="1:5" ht="63">
      <c r="A34" s="294"/>
      <c r="B34" s="214"/>
      <c r="C34" s="85" t="s">
        <v>298</v>
      </c>
      <c r="D34" s="92" t="s">
        <v>221</v>
      </c>
      <c r="E34" s="76">
        <v>213</v>
      </c>
    </row>
    <row r="35" spans="1:5" ht="45">
      <c r="A35" s="294"/>
      <c r="B35" s="214" t="s">
        <v>299</v>
      </c>
      <c r="C35" s="92" t="s">
        <v>300</v>
      </c>
      <c r="D35" s="92" t="s">
        <v>221</v>
      </c>
      <c r="E35" s="76" t="s">
        <v>461</v>
      </c>
    </row>
    <row r="36" spans="1:5" ht="45">
      <c r="A36" s="294"/>
      <c r="B36" s="214"/>
      <c r="C36" s="92" t="s">
        <v>301</v>
      </c>
      <c r="D36" s="92" t="s">
        <v>221</v>
      </c>
      <c r="E36" s="76" t="s">
        <v>462</v>
      </c>
    </row>
    <row r="37" spans="1:5" ht="15">
      <c r="A37" s="294"/>
      <c r="B37" s="214"/>
      <c r="C37" s="92" t="s">
        <v>302</v>
      </c>
      <c r="D37" s="92" t="s">
        <v>221</v>
      </c>
      <c r="E37" s="76" t="s">
        <v>463</v>
      </c>
    </row>
    <row r="38" spans="1:5" ht="51" customHeight="1">
      <c r="A38" s="294"/>
      <c r="B38" s="214" t="s">
        <v>303</v>
      </c>
      <c r="C38" s="214"/>
      <c r="D38" s="92" t="s">
        <v>221</v>
      </c>
      <c r="E38" s="76">
        <v>223</v>
      </c>
    </row>
    <row r="39" spans="1:5" ht="54" customHeight="1">
      <c r="A39" s="294"/>
      <c r="B39" s="214" t="s">
        <v>304</v>
      </c>
      <c r="C39" s="81" t="s">
        <v>305</v>
      </c>
      <c r="D39" s="92" t="s">
        <v>221</v>
      </c>
      <c r="E39" s="76">
        <v>223</v>
      </c>
    </row>
    <row r="40" spans="1:5" ht="31.5">
      <c r="A40" s="294"/>
      <c r="B40" s="214"/>
      <c r="C40" s="85" t="s">
        <v>306</v>
      </c>
      <c r="D40" s="92" t="s">
        <v>221</v>
      </c>
      <c r="E40" s="76">
        <v>223</v>
      </c>
    </row>
    <row r="41" spans="1:5" ht="15.75">
      <c r="A41" s="294"/>
      <c r="B41" s="214"/>
      <c r="C41" s="85" t="s">
        <v>307</v>
      </c>
      <c r="D41" s="92" t="s">
        <v>221</v>
      </c>
      <c r="E41" s="76">
        <v>223</v>
      </c>
    </row>
    <row r="42" spans="1:5" ht="15.75">
      <c r="A42" s="294"/>
      <c r="B42" s="214"/>
      <c r="C42" s="81" t="s">
        <v>308</v>
      </c>
      <c r="D42" s="92" t="s">
        <v>221</v>
      </c>
      <c r="E42" s="76" t="s">
        <v>464</v>
      </c>
    </row>
    <row r="43" spans="1:5" ht="30" customHeight="1">
      <c r="A43" s="294"/>
      <c r="B43" s="214" t="s">
        <v>309</v>
      </c>
      <c r="C43" s="92" t="s">
        <v>310</v>
      </c>
      <c r="D43" s="92" t="s">
        <v>221</v>
      </c>
      <c r="E43" s="76">
        <v>236</v>
      </c>
    </row>
    <row r="44" spans="1:5" ht="15">
      <c r="A44" s="294"/>
      <c r="B44" s="214"/>
      <c r="C44" s="92" t="s">
        <v>311</v>
      </c>
      <c r="D44" s="92" t="s">
        <v>221</v>
      </c>
      <c r="E44" s="76" t="s">
        <v>464</v>
      </c>
    </row>
    <row r="45" spans="1:5" ht="15">
      <c r="A45" s="294"/>
      <c r="B45" s="214"/>
      <c r="C45" s="92" t="s">
        <v>312</v>
      </c>
      <c r="D45" s="92" t="s">
        <v>221</v>
      </c>
      <c r="E45" s="76" t="s">
        <v>465</v>
      </c>
    </row>
    <row r="46" spans="1:5" ht="28.5" customHeight="1">
      <c r="A46" s="294"/>
      <c r="B46" s="214" t="s">
        <v>313</v>
      </c>
      <c r="C46" s="214"/>
      <c r="D46" s="92" t="s">
        <v>221</v>
      </c>
      <c r="E46" s="76" t="s">
        <v>466</v>
      </c>
    </row>
    <row r="47" spans="1:5" ht="165">
      <c r="A47" s="294"/>
      <c r="B47" s="214" t="s">
        <v>314</v>
      </c>
      <c r="C47" s="92" t="s">
        <v>315</v>
      </c>
      <c r="D47" s="92" t="s">
        <v>221</v>
      </c>
      <c r="E47" s="76" t="s">
        <v>467</v>
      </c>
    </row>
    <row r="48" spans="1:5" ht="15">
      <c r="A48" s="294"/>
      <c r="B48" s="214"/>
      <c r="C48" s="92" t="s">
        <v>316</v>
      </c>
      <c r="D48" s="92" t="s">
        <v>221</v>
      </c>
      <c r="E48" s="76">
        <v>243</v>
      </c>
    </row>
    <row r="49" spans="1:5" ht="15">
      <c r="A49" s="294"/>
      <c r="B49" s="214"/>
      <c r="C49" s="92" t="s">
        <v>317</v>
      </c>
      <c r="D49" s="92" t="s">
        <v>221</v>
      </c>
      <c r="E49" s="76">
        <v>78</v>
      </c>
    </row>
    <row r="50" spans="1:5" ht="30">
      <c r="A50" s="294"/>
      <c r="B50" s="214"/>
      <c r="C50" s="92" t="s">
        <v>318</v>
      </c>
      <c r="D50" s="92" t="s">
        <v>221</v>
      </c>
      <c r="E50" s="76">
        <v>60</v>
      </c>
    </row>
    <row r="51" spans="1:5" ht="30">
      <c r="A51" s="294"/>
      <c r="B51" s="214"/>
      <c r="C51" s="92" t="s">
        <v>319</v>
      </c>
      <c r="D51" s="92" t="s">
        <v>221</v>
      </c>
      <c r="E51" s="76">
        <v>204</v>
      </c>
    </row>
    <row r="52" spans="1:5" ht="30">
      <c r="A52" s="294"/>
      <c r="B52" s="214"/>
      <c r="C52" s="92" t="s">
        <v>320</v>
      </c>
      <c r="D52" s="92" t="s">
        <v>221</v>
      </c>
      <c r="E52" s="76">
        <v>60</v>
      </c>
    </row>
    <row r="53" spans="1:5" ht="60.75" thickBot="1">
      <c r="A53" s="296"/>
      <c r="B53" s="280"/>
      <c r="C53" s="68" t="s">
        <v>321</v>
      </c>
      <c r="D53" s="68" t="s">
        <v>221</v>
      </c>
      <c r="E53" s="75">
        <v>60</v>
      </c>
    </row>
  </sheetData>
  <sheetProtection/>
  <mergeCells count="16">
    <mergeCell ref="A17:A18"/>
    <mergeCell ref="A1:C2"/>
    <mergeCell ref="D1:E1"/>
    <mergeCell ref="A3:A8"/>
    <mergeCell ref="A9:A10"/>
    <mergeCell ref="A11:A16"/>
    <mergeCell ref="A19:A27"/>
    <mergeCell ref="A28:A53"/>
    <mergeCell ref="B29:B30"/>
    <mergeCell ref="B31:B34"/>
    <mergeCell ref="B35:B37"/>
    <mergeCell ref="B38:C38"/>
    <mergeCell ref="B39:B42"/>
    <mergeCell ref="B43:B45"/>
    <mergeCell ref="B46:C46"/>
    <mergeCell ref="B47:B53"/>
  </mergeCells>
  <printOptions horizontalCentered="1" verticalCentered="1"/>
  <pageMargins left="0.2362204724409449" right="0.2362204724409449" top="0.5511811023622047" bottom="0.5511811023622047" header="0.31496062992125984" footer="0.31496062992125984"/>
  <pageSetup horizontalDpi="600" verticalDpi="600" orientation="landscape" scale="75" r:id="rId1"/>
  <headerFooter>
    <oddHeader>&amp;C&amp;F</oddHeader>
    <oddFooter>&amp;L&amp;A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L9"/>
  <sheetViews>
    <sheetView zoomScalePageLayoutView="0" workbookViewId="0" topLeftCell="A1">
      <selection activeCell="K20" sqref="K20"/>
    </sheetView>
  </sheetViews>
  <sheetFormatPr defaultColWidth="11.421875" defaultRowHeight="15"/>
  <cols>
    <col min="1" max="1" width="38.421875" style="0" customWidth="1"/>
    <col min="2" max="2" width="16.421875" style="0" customWidth="1"/>
    <col min="3" max="12" width="8.7109375" style="0" customWidth="1"/>
  </cols>
  <sheetData>
    <row r="1" ht="15.75" thickBot="1"/>
    <row r="2" spans="1:12" ht="15.75" customHeight="1">
      <c r="A2" s="180" t="s">
        <v>0</v>
      </c>
      <c r="B2" s="181"/>
      <c r="C2" s="181"/>
      <c r="D2" s="181"/>
      <c r="E2" s="181"/>
      <c r="F2" s="181"/>
      <c r="G2" s="181"/>
      <c r="H2" s="181"/>
      <c r="I2" s="181"/>
      <c r="J2" s="181"/>
      <c r="K2" s="181"/>
      <c r="L2" s="182"/>
    </row>
    <row r="3" spans="1:12" ht="15.75" customHeight="1">
      <c r="A3" s="183" t="s">
        <v>1</v>
      </c>
      <c r="B3" s="185" t="s">
        <v>2</v>
      </c>
      <c r="C3" s="178" t="s">
        <v>208</v>
      </c>
      <c r="D3" s="178"/>
      <c r="E3" s="178" t="s">
        <v>209</v>
      </c>
      <c r="F3" s="178"/>
      <c r="G3" s="178" t="s">
        <v>220</v>
      </c>
      <c r="H3" s="178"/>
      <c r="I3" s="178" t="s">
        <v>211</v>
      </c>
      <c r="J3" s="178"/>
      <c r="K3" s="178" t="s">
        <v>212</v>
      </c>
      <c r="L3" s="179"/>
    </row>
    <row r="4" spans="1:12" ht="15">
      <c r="A4" s="184"/>
      <c r="B4" s="186"/>
      <c r="C4" s="4" t="s">
        <v>11</v>
      </c>
      <c r="D4" s="4" t="s">
        <v>12</v>
      </c>
      <c r="E4" s="94" t="s">
        <v>11</v>
      </c>
      <c r="F4" s="4" t="s">
        <v>12</v>
      </c>
      <c r="G4" s="4" t="s">
        <v>11</v>
      </c>
      <c r="H4" s="4" t="s">
        <v>12</v>
      </c>
      <c r="I4" s="4" t="s">
        <v>11</v>
      </c>
      <c r="J4" s="4" t="s">
        <v>12</v>
      </c>
      <c r="K4" s="4" t="s">
        <v>11</v>
      </c>
      <c r="L4" s="23" t="s">
        <v>12</v>
      </c>
    </row>
    <row r="5" spans="1:12" ht="30">
      <c r="A5" s="66" t="s">
        <v>3</v>
      </c>
      <c r="B5" s="96" t="s">
        <v>4</v>
      </c>
      <c r="C5" s="94" t="s">
        <v>11</v>
      </c>
      <c r="D5" s="96" t="s">
        <v>322</v>
      </c>
      <c r="E5" s="94" t="s">
        <v>11</v>
      </c>
      <c r="F5" s="96" t="s">
        <v>395</v>
      </c>
      <c r="G5" s="96" t="s">
        <v>11</v>
      </c>
      <c r="H5" s="96">
        <v>122</v>
      </c>
      <c r="I5" s="133" t="s">
        <v>358</v>
      </c>
      <c r="J5" s="133" t="s">
        <v>358</v>
      </c>
      <c r="K5" s="133" t="s">
        <v>358</v>
      </c>
      <c r="L5" s="148" t="s">
        <v>358</v>
      </c>
    </row>
    <row r="6" spans="1:12" ht="30">
      <c r="A6" s="66" t="s">
        <v>5</v>
      </c>
      <c r="B6" s="96" t="s">
        <v>6</v>
      </c>
      <c r="C6" s="94" t="s">
        <v>11</v>
      </c>
      <c r="D6" s="96" t="s">
        <v>322</v>
      </c>
      <c r="E6" s="94" t="s">
        <v>11</v>
      </c>
      <c r="F6" s="96">
        <v>351</v>
      </c>
      <c r="G6" s="96" t="s">
        <v>11</v>
      </c>
      <c r="H6" s="96">
        <v>122</v>
      </c>
      <c r="I6" s="133" t="s">
        <v>358</v>
      </c>
      <c r="J6" s="133" t="s">
        <v>358</v>
      </c>
      <c r="K6" s="133" t="s">
        <v>358</v>
      </c>
      <c r="L6" s="148" t="s">
        <v>358</v>
      </c>
    </row>
    <row r="7" spans="1:12" ht="45">
      <c r="A7" s="66" t="s">
        <v>7</v>
      </c>
      <c r="B7" s="96" t="s">
        <v>8</v>
      </c>
      <c r="C7" s="94" t="s">
        <v>11</v>
      </c>
      <c r="D7" s="96" t="s">
        <v>322</v>
      </c>
      <c r="E7" s="94" t="s">
        <v>11</v>
      </c>
      <c r="F7" s="96">
        <v>351</v>
      </c>
      <c r="G7" s="96" t="s">
        <v>11</v>
      </c>
      <c r="H7" s="96">
        <v>123</v>
      </c>
      <c r="I7" s="133" t="s">
        <v>221</v>
      </c>
      <c r="J7" s="133">
        <v>90</v>
      </c>
      <c r="K7" s="133" t="s">
        <v>358</v>
      </c>
      <c r="L7" s="148" t="s">
        <v>358</v>
      </c>
    </row>
    <row r="8" spans="1:12" ht="60">
      <c r="A8" s="177" t="s">
        <v>9</v>
      </c>
      <c r="B8" s="175" t="s">
        <v>10</v>
      </c>
      <c r="C8" s="298" t="s">
        <v>11</v>
      </c>
      <c r="D8" s="175" t="s">
        <v>322</v>
      </c>
      <c r="E8" s="298" t="s">
        <v>11</v>
      </c>
      <c r="F8" s="175">
        <v>351</v>
      </c>
      <c r="G8" s="175" t="s">
        <v>11</v>
      </c>
      <c r="H8" s="175">
        <v>123</v>
      </c>
      <c r="I8" s="299" t="s">
        <v>221</v>
      </c>
      <c r="J8" s="299">
        <v>90</v>
      </c>
      <c r="K8" s="299" t="s">
        <v>358</v>
      </c>
      <c r="L8" s="300" t="s">
        <v>358</v>
      </c>
    </row>
    <row r="9" spans="1:12" ht="15">
      <c r="A9" s="301"/>
      <c r="B9" s="302"/>
      <c r="C9" s="303" t="s">
        <v>11</v>
      </c>
      <c r="D9" s="304"/>
      <c r="E9" s="303" t="s">
        <v>11</v>
      </c>
      <c r="F9" s="304"/>
      <c r="G9" s="303" t="s">
        <v>11</v>
      </c>
      <c r="H9" s="304"/>
      <c r="I9" s="303" t="s">
        <v>358</v>
      </c>
      <c r="J9" s="304"/>
      <c r="K9" s="303" t="s">
        <v>358</v>
      </c>
      <c r="L9" s="304"/>
    </row>
  </sheetData>
  <sheetProtection/>
  <mergeCells count="14">
    <mergeCell ref="A9:B9"/>
    <mergeCell ref="C9:D9"/>
    <mergeCell ref="E9:F9"/>
    <mergeCell ref="G9:H9"/>
    <mergeCell ref="I9:J9"/>
    <mergeCell ref="K9:L9"/>
    <mergeCell ref="G3:H3"/>
    <mergeCell ref="I3:J3"/>
    <mergeCell ref="K3:L3"/>
    <mergeCell ref="A2:L2"/>
    <mergeCell ref="C3:D3"/>
    <mergeCell ref="E3:F3"/>
    <mergeCell ref="A3:A4"/>
    <mergeCell ref="B3:B4"/>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92" r:id="rId1"/>
  <headerFooter>
    <oddHeader>&amp;C&amp;F</oddHeader>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
  <sheetViews>
    <sheetView zoomScalePageLayoutView="0" workbookViewId="0" topLeftCell="A1">
      <selection activeCell="B20" sqref="B20:B21"/>
    </sheetView>
  </sheetViews>
  <sheetFormatPr defaultColWidth="11.421875" defaultRowHeight="15"/>
  <cols>
    <col min="2" max="2" width="57.00390625" style="0" customWidth="1"/>
  </cols>
  <sheetData>
    <row r="1" spans="1:12" ht="15">
      <c r="A1" s="189" t="s">
        <v>355</v>
      </c>
      <c r="B1" s="190"/>
      <c r="C1" s="187" t="s">
        <v>208</v>
      </c>
      <c r="D1" s="187"/>
      <c r="E1" s="187" t="s">
        <v>209</v>
      </c>
      <c r="F1" s="187"/>
      <c r="G1" s="187" t="s">
        <v>220</v>
      </c>
      <c r="H1" s="187"/>
      <c r="I1" s="187" t="s">
        <v>211</v>
      </c>
      <c r="J1" s="187"/>
      <c r="K1" s="187" t="s">
        <v>212</v>
      </c>
      <c r="L1" s="188"/>
    </row>
    <row r="2" spans="1:12" ht="15.75" thickBot="1">
      <c r="A2" s="191"/>
      <c r="B2" s="192"/>
      <c r="C2" s="54" t="s">
        <v>11</v>
      </c>
      <c r="D2" s="54" t="s">
        <v>12</v>
      </c>
      <c r="E2" s="54" t="s">
        <v>11</v>
      </c>
      <c r="F2" s="54" t="s">
        <v>12</v>
      </c>
      <c r="G2" s="54" t="s">
        <v>11</v>
      </c>
      <c r="H2" s="54" t="s">
        <v>12</v>
      </c>
      <c r="I2" s="54" t="s">
        <v>11</v>
      </c>
      <c r="J2" s="54" t="s">
        <v>12</v>
      </c>
      <c r="K2" s="54" t="s">
        <v>11</v>
      </c>
      <c r="L2" s="147" t="s">
        <v>12</v>
      </c>
    </row>
    <row r="3" spans="1:12" ht="90.75" thickBot="1">
      <c r="A3" s="131">
        <v>1</v>
      </c>
      <c r="B3" s="143" t="s">
        <v>356</v>
      </c>
      <c r="C3" s="144" t="s">
        <v>11</v>
      </c>
      <c r="D3" s="145">
        <v>293</v>
      </c>
      <c r="E3" s="144" t="s">
        <v>11</v>
      </c>
      <c r="F3" s="145">
        <v>360</v>
      </c>
      <c r="G3" s="145" t="s">
        <v>11</v>
      </c>
      <c r="H3" s="145">
        <v>122</v>
      </c>
      <c r="I3" s="144" t="s">
        <v>11</v>
      </c>
      <c r="J3" s="145">
        <v>103</v>
      </c>
      <c r="K3" s="144" t="s">
        <v>11</v>
      </c>
      <c r="L3" s="146">
        <v>294</v>
      </c>
    </row>
  </sheetData>
  <sheetProtection/>
  <mergeCells count="6">
    <mergeCell ref="K1:L1"/>
    <mergeCell ref="A1:B2"/>
    <mergeCell ref="C1:D1"/>
    <mergeCell ref="E1:F1"/>
    <mergeCell ref="G1:H1"/>
    <mergeCell ref="I1:J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71" r:id="rId1"/>
  <headerFooter>
    <oddHeader>&amp;C&amp;F</oddHeader>
    <oddFooter>&amp;LMANTENIMIENTO PREVENTIVO</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
  <sheetViews>
    <sheetView zoomScalePageLayoutView="0" workbookViewId="0" topLeftCell="A1">
      <selection activeCell="Q3" sqref="Q3"/>
    </sheetView>
  </sheetViews>
  <sheetFormatPr defaultColWidth="11.421875" defaultRowHeight="15"/>
  <cols>
    <col min="1" max="1" width="15.57421875" style="0" customWidth="1"/>
    <col min="2" max="2" width="63.28125" style="1" customWidth="1"/>
  </cols>
  <sheetData>
    <row r="1" spans="1:12" ht="15">
      <c r="A1" s="189" t="s">
        <v>353</v>
      </c>
      <c r="B1" s="190"/>
      <c r="C1" s="187" t="s">
        <v>208</v>
      </c>
      <c r="D1" s="187"/>
      <c r="E1" s="187" t="s">
        <v>209</v>
      </c>
      <c r="F1" s="187"/>
      <c r="G1" s="187" t="s">
        <v>220</v>
      </c>
      <c r="H1" s="187"/>
      <c r="I1" s="187" t="s">
        <v>211</v>
      </c>
      <c r="J1" s="187"/>
      <c r="K1" s="187" t="s">
        <v>212</v>
      </c>
      <c r="L1" s="188"/>
    </row>
    <row r="2" spans="1:12" ht="15">
      <c r="A2" s="193"/>
      <c r="B2" s="194"/>
      <c r="C2" s="101" t="s">
        <v>11</v>
      </c>
      <c r="D2" s="101" t="s">
        <v>12</v>
      </c>
      <c r="E2" s="101" t="s">
        <v>11</v>
      </c>
      <c r="F2" s="101" t="s">
        <v>12</v>
      </c>
      <c r="G2" s="101" t="s">
        <v>11</v>
      </c>
      <c r="H2" s="101" t="s">
        <v>12</v>
      </c>
      <c r="I2" s="101" t="s">
        <v>11</v>
      </c>
      <c r="J2" s="101" t="s">
        <v>12</v>
      </c>
      <c r="K2" s="101" t="s">
        <v>11</v>
      </c>
      <c r="L2" s="37" t="s">
        <v>12</v>
      </c>
    </row>
    <row r="3" spans="1:12" ht="330.75" thickBot="1">
      <c r="A3" s="105">
        <v>1</v>
      </c>
      <c r="B3" s="38" t="s">
        <v>354</v>
      </c>
      <c r="C3" s="54" t="s">
        <v>11</v>
      </c>
      <c r="D3" s="106" t="s">
        <v>368</v>
      </c>
      <c r="E3" s="54" t="s">
        <v>11</v>
      </c>
      <c r="F3" s="106" t="s">
        <v>430</v>
      </c>
      <c r="G3" s="106" t="s">
        <v>11</v>
      </c>
      <c r="H3" s="106">
        <v>125</v>
      </c>
      <c r="I3" s="54" t="s">
        <v>11</v>
      </c>
      <c r="J3" s="106">
        <v>100</v>
      </c>
      <c r="K3" s="54" t="s">
        <v>11</v>
      </c>
      <c r="L3" s="75" t="s">
        <v>469</v>
      </c>
    </row>
  </sheetData>
  <sheetProtection/>
  <mergeCells count="6">
    <mergeCell ref="K1:L1"/>
    <mergeCell ref="A1:B2"/>
    <mergeCell ref="C1:D1"/>
    <mergeCell ref="E1:F1"/>
    <mergeCell ref="G1:H1"/>
    <mergeCell ref="I1:J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67" r:id="rId1"/>
  <headerFooter>
    <oddHeader>&amp;C&amp;F</oddHeader>
    <oddFooter>&amp;LPROTOCOLO DE PRUEBAS</oddFooter>
  </headerFooter>
</worksheet>
</file>

<file path=xl/worksheets/sheet5.xml><?xml version="1.0" encoding="utf-8"?>
<worksheet xmlns="http://schemas.openxmlformats.org/spreadsheetml/2006/main" xmlns:r="http://schemas.openxmlformats.org/officeDocument/2006/relationships">
  <dimension ref="A1:L10"/>
  <sheetViews>
    <sheetView zoomScalePageLayoutView="0" workbookViewId="0" topLeftCell="D1">
      <selection activeCell="P6" sqref="P6"/>
    </sheetView>
  </sheetViews>
  <sheetFormatPr defaultColWidth="11.421875" defaultRowHeight="15"/>
  <cols>
    <col min="1" max="1" width="49.00390625" style="1" customWidth="1"/>
    <col min="2" max="2" width="25.7109375" style="32" customWidth="1"/>
  </cols>
  <sheetData>
    <row r="1" spans="1:12" ht="15" customHeight="1">
      <c r="A1" s="197" t="s">
        <v>345</v>
      </c>
      <c r="B1" s="198"/>
      <c r="C1" s="187" t="s">
        <v>208</v>
      </c>
      <c r="D1" s="187"/>
      <c r="E1" s="187" t="s">
        <v>209</v>
      </c>
      <c r="F1" s="187"/>
      <c r="G1" s="187" t="s">
        <v>220</v>
      </c>
      <c r="H1" s="187"/>
      <c r="I1" s="187" t="s">
        <v>211</v>
      </c>
      <c r="J1" s="187"/>
      <c r="K1" s="187" t="s">
        <v>212</v>
      </c>
      <c r="L1" s="188"/>
    </row>
    <row r="2" spans="1:12" ht="15" customHeight="1">
      <c r="A2" s="199"/>
      <c r="B2" s="200"/>
      <c r="C2" s="101" t="s">
        <v>11</v>
      </c>
      <c r="D2" s="101" t="s">
        <v>12</v>
      </c>
      <c r="E2" s="101" t="s">
        <v>11</v>
      </c>
      <c r="F2" s="101" t="s">
        <v>12</v>
      </c>
      <c r="G2" s="101" t="s">
        <v>11</v>
      </c>
      <c r="H2" s="101" t="s">
        <v>12</v>
      </c>
      <c r="I2" s="101" t="s">
        <v>11</v>
      </c>
      <c r="J2" s="101" t="s">
        <v>12</v>
      </c>
      <c r="K2" s="101" t="s">
        <v>11</v>
      </c>
      <c r="L2" s="37" t="s">
        <v>12</v>
      </c>
    </row>
    <row r="3" spans="1:12" ht="87" customHeight="1">
      <c r="A3" s="195" t="s">
        <v>347</v>
      </c>
      <c r="B3" s="196"/>
      <c r="C3" s="101" t="s">
        <v>11</v>
      </c>
      <c r="D3" s="50" t="s">
        <v>369</v>
      </c>
      <c r="E3" s="101" t="s">
        <v>11</v>
      </c>
      <c r="F3" s="108" t="s">
        <v>424</v>
      </c>
      <c r="G3" s="108" t="s">
        <v>11</v>
      </c>
      <c r="H3" s="108">
        <v>127</v>
      </c>
      <c r="I3" s="101" t="s">
        <v>11</v>
      </c>
      <c r="J3" s="108" t="s">
        <v>359</v>
      </c>
      <c r="K3" s="101" t="s">
        <v>11</v>
      </c>
      <c r="L3" s="76" t="s">
        <v>470</v>
      </c>
    </row>
    <row r="4" spans="1:12" ht="36.75" customHeight="1">
      <c r="A4" s="195" t="s">
        <v>346</v>
      </c>
      <c r="B4" s="108" t="s">
        <v>349</v>
      </c>
      <c r="C4" s="101" t="s">
        <v>11</v>
      </c>
      <c r="D4" s="50" t="s">
        <v>369</v>
      </c>
      <c r="E4" s="101" t="s">
        <v>11</v>
      </c>
      <c r="F4" s="108" t="s">
        <v>425</v>
      </c>
      <c r="G4" s="108" t="s">
        <v>11</v>
      </c>
      <c r="H4" s="108">
        <v>127</v>
      </c>
      <c r="I4" s="101" t="s">
        <v>11</v>
      </c>
      <c r="J4" s="108" t="s">
        <v>360</v>
      </c>
      <c r="K4" s="101" t="s">
        <v>11</v>
      </c>
      <c r="L4" s="76" t="s">
        <v>471</v>
      </c>
    </row>
    <row r="5" spans="1:12" ht="42.75" customHeight="1">
      <c r="A5" s="195"/>
      <c r="B5" s="108" t="s">
        <v>350</v>
      </c>
      <c r="C5" s="101" t="s">
        <v>11</v>
      </c>
      <c r="D5" s="50" t="s">
        <v>369</v>
      </c>
      <c r="E5" s="101" t="s">
        <v>11</v>
      </c>
      <c r="F5" s="108" t="s">
        <v>426</v>
      </c>
      <c r="G5" s="108" t="s">
        <v>11</v>
      </c>
      <c r="H5" s="108">
        <v>127</v>
      </c>
      <c r="I5" s="101" t="s">
        <v>11</v>
      </c>
      <c r="J5" s="108" t="s">
        <v>361</v>
      </c>
      <c r="K5" s="101" t="s">
        <v>11</v>
      </c>
      <c r="L5" s="76" t="s">
        <v>472</v>
      </c>
    </row>
    <row r="6" spans="1:12" ht="51.75" customHeight="1">
      <c r="A6" s="195"/>
      <c r="B6" s="108" t="s">
        <v>351</v>
      </c>
      <c r="C6" s="101" t="s">
        <v>11</v>
      </c>
      <c r="D6" s="50" t="s">
        <v>369</v>
      </c>
      <c r="E6" s="101" t="s">
        <v>11</v>
      </c>
      <c r="F6" s="108" t="s">
        <v>427</v>
      </c>
      <c r="G6" s="108" t="s">
        <v>11</v>
      </c>
      <c r="H6" s="108">
        <v>127</v>
      </c>
      <c r="I6" s="101" t="s">
        <v>11</v>
      </c>
      <c r="J6" s="108" t="s">
        <v>362</v>
      </c>
      <c r="K6" s="101" t="s">
        <v>11</v>
      </c>
      <c r="L6" s="76" t="s">
        <v>473</v>
      </c>
    </row>
    <row r="7" spans="1:12" ht="47.25" customHeight="1">
      <c r="A7" s="195"/>
      <c r="B7" s="108" t="s">
        <v>352</v>
      </c>
      <c r="C7" s="101" t="s">
        <v>11</v>
      </c>
      <c r="D7" s="50" t="s">
        <v>369</v>
      </c>
      <c r="E7" s="101" t="s">
        <v>11</v>
      </c>
      <c r="F7" s="108" t="s">
        <v>428</v>
      </c>
      <c r="G7" s="108" t="s">
        <v>11</v>
      </c>
      <c r="H7" s="108">
        <v>127</v>
      </c>
      <c r="I7" s="101" t="s">
        <v>11</v>
      </c>
      <c r="J7" s="108" t="s">
        <v>363</v>
      </c>
      <c r="K7" s="101" t="s">
        <v>11</v>
      </c>
      <c r="L7" s="76" t="s">
        <v>474</v>
      </c>
    </row>
    <row r="8" spans="1:12" ht="72.75" customHeight="1" thickBot="1">
      <c r="A8" s="201" t="s">
        <v>348</v>
      </c>
      <c r="B8" s="202"/>
      <c r="C8" s="54" t="s">
        <v>11</v>
      </c>
      <c r="D8" s="55" t="s">
        <v>369</v>
      </c>
      <c r="E8" s="54" t="s">
        <v>11</v>
      </c>
      <c r="F8" s="106" t="s">
        <v>429</v>
      </c>
      <c r="G8" s="106" t="s">
        <v>11</v>
      </c>
      <c r="H8" s="106">
        <v>127</v>
      </c>
      <c r="I8" s="54" t="s">
        <v>11</v>
      </c>
      <c r="J8" s="106" t="s">
        <v>364</v>
      </c>
      <c r="K8" s="54" t="s">
        <v>11</v>
      </c>
      <c r="L8" s="75" t="s">
        <v>475</v>
      </c>
    </row>
    <row r="10" ht="15">
      <c r="E10" s="32"/>
    </row>
  </sheetData>
  <sheetProtection/>
  <mergeCells count="9">
    <mergeCell ref="K1:L1"/>
    <mergeCell ref="A4:A7"/>
    <mergeCell ref="A3:B3"/>
    <mergeCell ref="A1:B2"/>
    <mergeCell ref="A8:B8"/>
    <mergeCell ref="C1:D1"/>
    <mergeCell ref="E1:F1"/>
    <mergeCell ref="G1:H1"/>
    <mergeCell ref="I1:J1"/>
  </mergeCells>
  <printOptions horizontalCentered="1" verticalCentered="1"/>
  <pageMargins left="0.03937007874015748" right="0.2362204724409449" top="0.7480314960629921" bottom="0.7480314960629921" header="0.31496062992125984" footer="0.31496062992125984"/>
  <pageSetup horizontalDpi="600" verticalDpi="600" orientation="landscape" scale="70" r:id="rId1"/>
  <headerFooter>
    <oddHeader>&amp;C&amp;F</oddHeader>
    <oddFooter>&amp;L&amp;A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1">
      <selection activeCell="O4" sqref="O4"/>
    </sheetView>
  </sheetViews>
  <sheetFormatPr defaultColWidth="11.421875" defaultRowHeight="15"/>
  <cols>
    <col min="2" max="2" width="33.57421875" style="0" customWidth="1"/>
  </cols>
  <sheetData>
    <row r="1" spans="1:12" ht="15">
      <c r="A1" s="189" t="s">
        <v>341</v>
      </c>
      <c r="B1" s="190"/>
      <c r="C1" s="187" t="s">
        <v>208</v>
      </c>
      <c r="D1" s="187"/>
      <c r="E1" s="187" t="s">
        <v>209</v>
      </c>
      <c r="F1" s="187"/>
      <c r="G1" s="187" t="s">
        <v>220</v>
      </c>
      <c r="H1" s="187"/>
      <c r="I1" s="187" t="s">
        <v>211</v>
      </c>
      <c r="J1" s="187"/>
      <c r="K1" s="187" t="s">
        <v>212</v>
      </c>
      <c r="L1" s="188"/>
    </row>
    <row r="2" spans="1:12" ht="15" customHeight="1">
      <c r="A2" s="193"/>
      <c r="B2" s="194"/>
      <c r="C2" s="101" t="s">
        <v>11</v>
      </c>
      <c r="D2" s="101" t="s">
        <v>12</v>
      </c>
      <c r="E2" s="101" t="s">
        <v>11</v>
      </c>
      <c r="F2" s="101" t="s">
        <v>12</v>
      </c>
      <c r="G2" s="101" t="s">
        <v>11</v>
      </c>
      <c r="H2" s="101" t="s">
        <v>12</v>
      </c>
      <c r="I2" s="101" t="s">
        <v>11</v>
      </c>
      <c r="J2" s="101" t="s">
        <v>12</v>
      </c>
      <c r="K2" s="101" t="s">
        <v>11</v>
      </c>
      <c r="L2" s="37" t="s">
        <v>12</v>
      </c>
    </row>
    <row r="3" spans="1:12" ht="141.75">
      <c r="A3" s="107">
        <v>1</v>
      </c>
      <c r="B3" s="30" t="s">
        <v>344</v>
      </c>
      <c r="C3" s="101" t="s">
        <v>11</v>
      </c>
      <c r="D3" s="108" t="s">
        <v>370</v>
      </c>
      <c r="E3" s="101" t="s">
        <v>11</v>
      </c>
      <c r="F3" s="108" t="s">
        <v>423</v>
      </c>
      <c r="G3" s="108" t="s">
        <v>11</v>
      </c>
      <c r="H3" s="108" t="s">
        <v>357</v>
      </c>
      <c r="I3" s="101" t="s">
        <v>11</v>
      </c>
      <c r="J3" s="108" t="s">
        <v>365</v>
      </c>
      <c r="K3" s="101" t="s">
        <v>11</v>
      </c>
      <c r="L3" s="76" t="s">
        <v>476</v>
      </c>
    </row>
    <row r="4" spans="1:12" ht="141.75">
      <c r="A4" s="107">
        <v>2</v>
      </c>
      <c r="B4" s="31" t="s">
        <v>342</v>
      </c>
      <c r="C4" s="101" t="s">
        <v>11</v>
      </c>
      <c r="D4" s="108" t="s">
        <v>370</v>
      </c>
      <c r="E4" s="101" t="s">
        <v>11</v>
      </c>
      <c r="F4" s="108" t="s">
        <v>423</v>
      </c>
      <c r="G4" s="108" t="s">
        <v>11</v>
      </c>
      <c r="H4" s="108" t="s">
        <v>357</v>
      </c>
      <c r="I4" s="101" t="s">
        <v>11</v>
      </c>
      <c r="J4" s="108" t="s">
        <v>366</v>
      </c>
      <c r="K4" s="101" t="s">
        <v>11</v>
      </c>
      <c r="L4" s="76" t="s">
        <v>477</v>
      </c>
    </row>
    <row r="5" spans="1:12" ht="48" thickBot="1">
      <c r="A5" s="105">
        <v>3</v>
      </c>
      <c r="B5" s="39" t="s">
        <v>343</v>
      </c>
      <c r="C5" s="54" t="s">
        <v>11</v>
      </c>
      <c r="D5" s="106" t="s">
        <v>370</v>
      </c>
      <c r="E5" s="54" t="s">
        <v>11</v>
      </c>
      <c r="F5" s="106" t="s">
        <v>423</v>
      </c>
      <c r="G5" s="106" t="s">
        <v>11</v>
      </c>
      <c r="H5" s="106" t="s">
        <v>357</v>
      </c>
      <c r="I5" s="54" t="s">
        <v>11</v>
      </c>
      <c r="J5" s="106" t="s">
        <v>367</v>
      </c>
      <c r="K5" s="54" t="s">
        <v>11</v>
      </c>
      <c r="L5" s="75" t="s">
        <v>478</v>
      </c>
    </row>
  </sheetData>
  <sheetProtection/>
  <mergeCells count="6">
    <mergeCell ref="K1:L1"/>
    <mergeCell ref="A1:B2"/>
    <mergeCell ref="C1:D1"/>
    <mergeCell ref="E1:F1"/>
    <mergeCell ref="G1:H1"/>
    <mergeCell ref="I1:J1"/>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82" r:id="rId1"/>
  <headerFooter>
    <oddHeader>&amp;C&amp;F</oddHeader>
    <oddFooter>&amp;LEXPERIENCIA DEL PERSONAL</oddFooter>
  </headerFooter>
</worksheet>
</file>

<file path=xl/worksheets/sheet7.xml><?xml version="1.0" encoding="utf-8"?>
<worksheet xmlns="http://schemas.openxmlformats.org/spreadsheetml/2006/main" xmlns:r="http://schemas.openxmlformats.org/officeDocument/2006/relationships">
  <dimension ref="A1:H28"/>
  <sheetViews>
    <sheetView zoomScalePageLayoutView="0" workbookViewId="0" topLeftCell="A17">
      <selection activeCell="I19" sqref="I19"/>
    </sheetView>
  </sheetViews>
  <sheetFormatPr defaultColWidth="11.421875" defaultRowHeight="15"/>
  <cols>
    <col min="2" max="2" width="54.140625" style="1" bestFit="1" customWidth="1"/>
    <col min="3" max="3" width="12.140625" style="0" bestFit="1" customWidth="1"/>
    <col min="4" max="7" width="15.8515625" style="0" bestFit="1" customWidth="1"/>
    <col min="8" max="8" width="18.28125" style="0" bestFit="1" customWidth="1"/>
  </cols>
  <sheetData>
    <row r="1" spans="1:8" ht="30">
      <c r="A1" s="204" t="s">
        <v>208</v>
      </c>
      <c r="B1" s="122" t="s">
        <v>214</v>
      </c>
      <c r="C1" s="122" t="s">
        <v>221</v>
      </c>
      <c r="D1" s="24" t="s">
        <v>215</v>
      </c>
      <c r="E1" s="24" t="s">
        <v>216</v>
      </c>
      <c r="F1" s="24" t="s">
        <v>217</v>
      </c>
      <c r="G1" s="24" t="s">
        <v>218</v>
      </c>
      <c r="H1" s="40" t="s">
        <v>324</v>
      </c>
    </row>
    <row r="2" spans="1:8" ht="150">
      <c r="A2" s="205"/>
      <c r="B2" s="123" t="s">
        <v>337</v>
      </c>
      <c r="C2" s="125" t="s">
        <v>221</v>
      </c>
      <c r="D2" s="127">
        <v>295</v>
      </c>
      <c r="E2" s="127">
        <v>296</v>
      </c>
      <c r="F2" s="127">
        <v>297</v>
      </c>
      <c r="G2" s="127" t="s">
        <v>323</v>
      </c>
      <c r="H2" s="41">
        <f>2660079349+1094646200+1710000000</f>
        <v>5464725549</v>
      </c>
    </row>
    <row r="3" spans="1:8" ht="30">
      <c r="A3" s="205"/>
      <c r="B3" s="125" t="s">
        <v>219</v>
      </c>
      <c r="C3" s="125" t="s">
        <v>221</v>
      </c>
      <c r="D3" s="128" t="s">
        <v>215</v>
      </c>
      <c r="E3" s="128" t="s">
        <v>216</v>
      </c>
      <c r="F3" s="128" t="s">
        <v>217</v>
      </c>
      <c r="G3" s="128" t="s">
        <v>218</v>
      </c>
      <c r="H3" s="42" t="s">
        <v>324</v>
      </c>
    </row>
    <row r="4" spans="1:8" ht="210.75" thickBot="1">
      <c r="A4" s="206"/>
      <c r="B4" s="124" t="s">
        <v>338</v>
      </c>
      <c r="C4" s="129" t="s">
        <v>221</v>
      </c>
      <c r="D4" s="126">
        <v>295</v>
      </c>
      <c r="E4" s="126">
        <v>296</v>
      </c>
      <c r="F4" s="126">
        <v>297</v>
      </c>
      <c r="G4" s="126" t="s">
        <v>323</v>
      </c>
      <c r="H4" s="141">
        <f>H2</f>
        <v>5464725549</v>
      </c>
    </row>
    <row r="5" spans="1:8" ht="30" customHeight="1">
      <c r="A5" s="204" t="s">
        <v>209</v>
      </c>
      <c r="B5" s="122" t="s">
        <v>214</v>
      </c>
      <c r="C5" s="122" t="s">
        <v>221</v>
      </c>
      <c r="D5" s="24" t="s">
        <v>215</v>
      </c>
      <c r="E5" s="24" t="s">
        <v>216</v>
      </c>
      <c r="F5" s="24" t="s">
        <v>217</v>
      </c>
      <c r="G5" s="24" t="s">
        <v>218</v>
      </c>
      <c r="H5" s="40" t="s">
        <v>324</v>
      </c>
    </row>
    <row r="6" spans="1:8" ht="150">
      <c r="A6" s="205"/>
      <c r="B6" s="123" t="s">
        <v>337</v>
      </c>
      <c r="C6" s="125" t="s">
        <v>221</v>
      </c>
      <c r="D6" s="123">
        <v>371</v>
      </c>
      <c r="E6" s="123">
        <v>373</v>
      </c>
      <c r="F6" s="123">
        <v>375</v>
      </c>
      <c r="G6" s="123">
        <v>377</v>
      </c>
      <c r="H6" s="53">
        <v>4326549000</v>
      </c>
    </row>
    <row r="7" spans="1:8" ht="30" customHeight="1">
      <c r="A7" s="205"/>
      <c r="B7" s="125" t="s">
        <v>219</v>
      </c>
      <c r="C7" s="125" t="s">
        <v>221</v>
      </c>
      <c r="D7" s="128" t="s">
        <v>215</v>
      </c>
      <c r="E7" s="128" t="s">
        <v>216</v>
      </c>
      <c r="F7" s="128" t="s">
        <v>217</v>
      </c>
      <c r="G7" s="128" t="s">
        <v>218</v>
      </c>
      <c r="H7" s="42" t="s">
        <v>324</v>
      </c>
    </row>
    <row r="8" spans="1:8" ht="225.75" thickBot="1">
      <c r="A8" s="206"/>
      <c r="B8" s="124" t="s">
        <v>336</v>
      </c>
      <c r="C8" s="129" t="s">
        <v>221</v>
      </c>
      <c r="D8" s="124">
        <v>371</v>
      </c>
      <c r="E8" s="124">
        <v>373</v>
      </c>
      <c r="F8" s="124">
        <v>375</v>
      </c>
      <c r="G8" s="124">
        <v>377</v>
      </c>
      <c r="H8" s="142">
        <v>4326549000</v>
      </c>
    </row>
    <row r="9" spans="1:8" ht="30" customHeight="1">
      <c r="A9" s="204" t="s">
        <v>220</v>
      </c>
      <c r="B9" s="122" t="s">
        <v>214</v>
      </c>
      <c r="C9" s="122" t="s">
        <v>221</v>
      </c>
      <c r="D9" s="24" t="s">
        <v>215</v>
      </c>
      <c r="E9" s="24" t="s">
        <v>216</v>
      </c>
      <c r="F9" s="24" t="s">
        <v>217</v>
      </c>
      <c r="G9" s="24" t="s">
        <v>218</v>
      </c>
      <c r="H9" s="40" t="s">
        <v>324</v>
      </c>
    </row>
    <row r="10" spans="1:8" ht="150">
      <c r="A10" s="205"/>
      <c r="B10" s="123" t="s">
        <v>337</v>
      </c>
      <c r="C10" s="125" t="s">
        <v>221</v>
      </c>
      <c r="D10" s="127">
        <v>36</v>
      </c>
      <c r="E10" s="127" t="s">
        <v>328</v>
      </c>
      <c r="F10" s="127" t="s">
        <v>329</v>
      </c>
      <c r="G10" s="127">
        <v>45</v>
      </c>
      <c r="H10" s="41">
        <f>457896736+1193134866+2556245379+218090765</f>
        <v>4425367746</v>
      </c>
    </row>
    <row r="11" spans="1:8" ht="30" customHeight="1">
      <c r="A11" s="205"/>
      <c r="B11" s="125" t="s">
        <v>219</v>
      </c>
      <c r="C11" s="125" t="s">
        <v>221</v>
      </c>
      <c r="D11" s="128" t="s">
        <v>215</v>
      </c>
      <c r="E11" s="128" t="s">
        <v>216</v>
      </c>
      <c r="F11" s="128" t="s">
        <v>217</v>
      </c>
      <c r="G11" s="128" t="s">
        <v>218</v>
      </c>
      <c r="H11" s="42" t="s">
        <v>324</v>
      </c>
    </row>
    <row r="12" spans="1:8" ht="210.75" thickBot="1">
      <c r="A12" s="206"/>
      <c r="B12" s="124" t="s">
        <v>338</v>
      </c>
      <c r="C12" s="129" t="s">
        <v>221</v>
      </c>
      <c r="D12" s="126">
        <v>36</v>
      </c>
      <c r="E12" s="126" t="s">
        <v>328</v>
      </c>
      <c r="F12" s="126" t="s">
        <v>329</v>
      </c>
      <c r="G12" s="126">
        <v>45</v>
      </c>
      <c r="H12" s="140">
        <f>457896736+1193134866+2556245379+218090765</f>
        <v>4425367746</v>
      </c>
    </row>
    <row r="13" spans="1:8" ht="30" customHeight="1">
      <c r="A13" s="204" t="s">
        <v>222</v>
      </c>
      <c r="B13" s="122" t="s">
        <v>214</v>
      </c>
      <c r="C13" s="122" t="s">
        <v>221</v>
      </c>
      <c r="D13" s="24" t="s">
        <v>215</v>
      </c>
      <c r="E13" s="24" t="s">
        <v>216</v>
      </c>
      <c r="F13" s="24" t="s">
        <v>217</v>
      </c>
      <c r="G13" s="24" t="s">
        <v>218</v>
      </c>
      <c r="H13" s="40" t="s">
        <v>324</v>
      </c>
    </row>
    <row r="14" spans="1:8" ht="150">
      <c r="A14" s="205"/>
      <c r="B14" s="123" t="s">
        <v>337</v>
      </c>
      <c r="C14" s="125" t="s">
        <v>221</v>
      </c>
      <c r="D14" s="127">
        <v>108</v>
      </c>
      <c r="E14" s="127" t="s">
        <v>325</v>
      </c>
      <c r="F14" s="127" t="s">
        <v>326</v>
      </c>
      <c r="G14" s="127" t="s">
        <v>327</v>
      </c>
      <c r="H14" s="41">
        <v>6151693777</v>
      </c>
    </row>
    <row r="15" spans="1:8" ht="30" customHeight="1">
      <c r="A15" s="205"/>
      <c r="B15" s="125" t="s">
        <v>219</v>
      </c>
      <c r="C15" s="125" t="s">
        <v>221</v>
      </c>
      <c r="D15" s="128" t="s">
        <v>215</v>
      </c>
      <c r="E15" s="128" t="s">
        <v>216</v>
      </c>
      <c r="F15" s="128" t="s">
        <v>217</v>
      </c>
      <c r="G15" s="128" t="s">
        <v>218</v>
      </c>
      <c r="H15" s="42" t="s">
        <v>324</v>
      </c>
    </row>
    <row r="16" spans="1:8" ht="225.75" thickBot="1">
      <c r="A16" s="206"/>
      <c r="B16" s="124" t="s">
        <v>336</v>
      </c>
      <c r="C16" s="129" t="s">
        <v>221</v>
      </c>
      <c r="D16" s="126" t="s">
        <v>325</v>
      </c>
      <c r="E16" s="126" t="s">
        <v>326</v>
      </c>
      <c r="F16" s="126" t="s">
        <v>327</v>
      </c>
      <c r="G16" s="26"/>
      <c r="H16" s="140">
        <v>5909681377</v>
      </c>
    </row>
    <row r="17" spans="1:8" ht="30" customHeight="1">
      <c r="A17" s="204" t="s">
        <v>212</v>
      </c>
      <c r="B17" s="122" t="s">
        <v>214</v>
      </c>
      <c r="C17" s="122" t="s">
        <v>221</v>
      </c>
      <c r="D17" s="24" t="s">
        <v>215</v>
      </c>
      <c r="E17" s="24" t="s">
        <v>216</v>
      </c>
      <c r="F17" s="24" t="s">
        <v>217</v>
      </c>
      <c r="G17" s="24" t="s">
        <v>218</v>
      </c>
      <c r="H17" s="40" t="s">
        <v>324</v>
      </c>
    </row>
    <row r="18" spans="1:8" ht="150">
      <c r="A18" s="205"/>
      <c r="B18" s="123" t="s">
        <v>337</v>
      </c>
      <c r="C18" s="125" t="s">
        <v>221</v>
      </c>
      <c r="D18" s="22" t="s">
        <v>435</v>
      </c>
      <c r="E18" s="22" t="s">
        <v>436</v>
      </c>
      <c r="F18" s="22" t="s">
        <v>437</v>
      </c>
      <c r="G18" s="22" t="s">
        <v>438</v>
      </c>
      <c r="H18" s="41">
        <f>1500000000+1017416439.55+1099992365+1029297086</f>
        <v>4646705890.55</v>
      </c>
    </row>
    <row r="19" spans="1:8" ht="30" customHeight="1">
      <c r="A19" s="205"/>
      <c r="B19" s="125" t="s">
        <v>219</v>
      </c>
      <c r="C19" s="125" t="s">
        <v>221</v>
      </c>
      <c r="D19" s="128" t="s">
        <v>215</v>
      </c>
      <c r="E19" s="128" t="s">
        <v>216</v>
      </c>
      <c r="F19" s="128" t="s">
        <v>217</v>
      </c>
      <c r="G19" s="128" t="s">
        <v>218</v>
      </c>
      <c r="H19" s="42" t="s">
        <v>324</v>
      </c>
    </row>
    <row r="20" spans="1:8" ht="225.75" thickBot="1">
      <c r="A20" s="206"/>
      <c r="B20" s="124" t="s">
        <v>336</v>
      </c>
      <c r="C20" s="129" t="s">
        <v>221</v>
      </c>
      <c r="D20" s="138" t="s">
        <v>435</v>
      </c>
      <c r="E20" s="138" t="s">
        <v>438</v>
      </c>
      <c r="F20" s="139"/>
      <c r="G20" s="139"/>
      <c r="H20" s="140">
        <f>1500000000+1029297086</f>
        <v>2529297086</v>
      </c>
    </row>
    <row r="21" spans="1:7" ht="15">
      <c r="A21" s="203"/>
      <c r="G21" s="2"/>
    </row>
    <row r="22" spans="1:7" ht="15">
      <c r="A22" s="203"/>
      <c r="G22" s="2"/>
    </row>
    <row r="23" spans="1:7" ht="15">
      <c r="A23" s="203"/>
      <c r="G23" s="2"/>
    </row>
    <row r="24" spans="1:7" ht="15">
      <c r="A24" s="203"/>
      <c r="G24" s="2"/>
    </row>
    <row r="25" spans="1:7" ht="15">
      <c r="A25" s="203"/>
      <c r="G25" s="2"/>
    </row>
    <row r="26" spans="1:7" ht="15">
      <c r="A26" s="203"/>
      <c r="G26" s="2"/>
    </row>
    <row r="27" spans="1:7" ht="15">
      <c r="A27" s="203"/>
      <c r="G27" s="2"/>
    </row>
    <row r="28" spans="1:7" ht="15">
      <c r="A28" s="203"/>
      <c r="G28" s="2"/>
    </row>
  </sheetData>
  <sheetProtection/>
  <mergeCells count="7">
    <mergeCell ref="A25:A28"/>
    <mergeCell ref="A1:A4"/>
    <mergeCell ref="A5:A8"/>
    <mergeCell ref="A9:A12"/>
    <mergeCell ref="A13:A16"/>
    <mergeCell ref="A17:A20"/>
    <mergeCell ref="A21:A24"/>
  </mergeCells>
  <printOptions horizontalCentered="1" verticalCentered="1"/>
  <pageMargins left="0.2362204724409449" right="0.2362204724409449" top="0.7480314960629921" bottom="0.7480314960629921" header="0.31496062992125984" footer="0.31496062992125984"/>
  <pageSetup horizontalDpi="600" verticalDpi="600" orientation="landscape" scale="70" r:id="rId1"/>
  <headerFooter>
    <oddHeader>&amp;C&amp;F</oddHeader>
    <oddFooter>&amp;LEXPERIENCIA</oddFooter>
  </headerFooter>
  <rowBreaks count="4" manualBreakCount="4">
    <brk id="4" max="255" man="1"/>
    <brk id="8" max="255" man="1"/>
    <brk id="12" max="255" man="1"/>
    <brk id="16"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7">
      <selection activeCell="B8" sqref="B8"/>
    </sheetView>
  </sheetViews>
  <sheetFormatPr defaultColWidth="11.421875" defaultRowHeight="15"/>
  <cols>
    <col min="1" max="1" width="7.00390625" style="0" bestFit="1" customWidth="1"/>
    <col min="2" max="2" width="49.140625" style="1" customWidth="1"/>
    <col min="3" max="3" width="11.7109375" style="0" bestFit="1" customWidth="1"/>
    <col min="4" max="4" width="8.7109375" style="0" customWidth="1"/>
    <col min="5" max="5" width="8.7109375" style="28" customWidth="1"/>
    <col min="6" max="9" width="8.7109375" style="0" customWidth="1"/>
    <col min="10" max="10" width="8.7109375" style="114" customWidth="1"/>
    <col min="11" max="11" width="8.7109375" style="115" customWidth="1"/>
    <col min="12" max="13" width="8.7109375" style="114" customWidth="1"/>
    <col min="14" max="14" width="12.140625" style="0" customWidth="1"/>
  </cols>
  <sheetData>
    <row r="1" spans="1:13" ht="15">
      <c r="A1" s="215" t="s">
        <v>13</v>
      </c>
      <c r="B1" s="187" t="s">
        <v>29</v>
      </c>
      <c r="C1" s="212" t="s">
        <v>14</v>
      </c>
      <c r="D1" s="211" t="s">
        <v>208</v>
      </c>
      <c r="E1" s="211"/>
      <c r="F1" s="211" t="s">
        <v>209</v>
      </c>
      <c r="G1" s="211"/>
      <c r="H1" s="211" t="s">
        <v>220</v>
      </c>
      <c r="I1" s="211"/>
      <c r="J1" s="207" t="s">
        <v>211</v>
      </c>
      <c r="K1" s="207"/>
      <c r="L1" s="207" t="s">
        <v>212</v>
      </c>
      <c r="M1" s="208"/>
    </row>
    <row r="2" spans="1:13" ht="27.75" customHeight="1">
      <c r="A2" s="216"/>
      <c r="B2" s="214"/>
      <c r="C2" s="213"/>
      <c r="D2" s="94" t="s">
        <v>11</v>
      </c>
      <c r="E2" s="101" t="s">
        <v>12</v>
      </c>
      <c r="F2" s="94" t="s">
        <v>11</v>
      </c>
      <c r="G2" s="94" t="s">
        <v>12</v>
      </c>
      <c r="H2" s="94" t="s">
        <v>11</v>
      </c>
      <c r="I2" s="94" t="s">
        <v>12</v>
      </c>
      <c r="J2" s="132" t="s">
        <v>11</v>
      </c>
      <c r="K2" s="133" t="s">
        <v>12</v>
      </c>
      <c r="L2" s="132" t="s">
        <v>11</v>
      </c>
      <c r="M2" s="134" t="s">
        <v>12</v>
      </c>
    </row>
    <row r="3" spans="1:13" ht="45">
      <c r="A3" s="99">
        <v>1</v>
      </c>
      <c r="B3" s="97" t="s">
        <v>15</v>
      </c>
      <c r="C3" s="96">
        <v>100</v>
      </c>
      <c r="D3" s="94" t="s">
        <v>11</v>
      </c>
      <c r="E3" s="92" t="s">
        <v>330</v>
      </c>
      <c r="F3" s="94" t="s">
        <v>11</v>
      </c>
      <c r="G3" s="116">
        <v>93</v>
      </c>
      <c r="H3" s="93" t="s">
        <v>11</v>
      </c>
      <c r="I3" s="96">
        <v>291</v>
      </c>
      <c r="J3" s="132" t="s">
        <v>439</v>
      </c>
      <c r="K3" s="132" t="s">
        <v>439</v>
      </c>
      <c r="L3" s="132" t="s">
        <v>439</v>
      </c>
      <c r="M3" s="134" t="s">
        <v>439</v>
      </c>
    </row>
    <row r="4" spans="1:14" ht="75">
      <c r="A4" s="99">
        <v>3</v>
      </c>
      <c r="B4" s="97" t="s">
        <v>16</v>
      </c>
      <c r="C4" s="96">
        <v>100</v>
      </c>
      <c r="D4" s="94" t="s">
        <v>11</v>
      </c>
      <c r="E4" s="92">
        <v>93</v>
      </c>
      <c r="F4" s="94" t="s">
        <v>11</v>
      </c>
      <c r="G4" s="96" t="s">
        <v>396</v>
      </c>
      <c r="H4" s="93" t="s">
        <v>11</v>
      </c>
      <c r="I4" s="96">
        <v>14</v>
      </c>
      <c r="J4" s="132" t="s">
        <v>439</v>
      </c>
      <c r="K4" s="132" t="s">
        <v>439</v>
      </c>
      <c r="L4" s="132" t="s">
        <v>439</v>
      </c>
      <c r="M4" s="134" t="s">
        <v>439</v>
      </c>
      <c r="N4" s="59"/>
    </row>
    <row r="5" spans="1:13" ht="60">
      <c r="A5" s="99">
        <v>4</v>
      </c>
      <c r="B5" s="22" t="s">
        <v>17</v>
      </c>
      <c r="C5" s="96">
        <v>50</v>
      </c>
      <c r="D5" s="94" t="s">
        <v>11</v>
      </c>
      <c r="E5" s="92" t="s">
        <v>331</v>
      </c>
      <c r="F5" s="94" t="s">
        <v>11</v>
      </c>
      <c r="G5" s="96" t="s">
        <v>397</v>
      </c>
      <c r="H5" s="93" t="s">
        <v>11</v>
      </c>
      <c r="I5" s="96">
        <v>14</v>
      </c>
      <c r="J5" s="132" t="s">
        <v>439</v>
      </c>
      <c r="K5" s="132" t="s">
        <v>439</v>
      </c>
      <c r="L5" s="132" t="s">
        <v>439</v>
      </c>
      <c r="M5" s="134" t="s">
        <v>439</v>
      </c>
    </row>
    <row r="6" spans="1:14" ht="60">
      <c r="A6" s="99">
        <v>5</v>
      </c>
      <c r="B6" s="97" t="s">
        <v>18</v>
      </c>
      <c r="C6" s="96">
        <v>50</v>
      </c>
      <c r="D6" s="94" t="s">
        <v>11</v>
      </c>
      <c r="E6" s="92" t="s">
        <v>332</v>
      </c>
      <c r="F6" s="94" t="s">
        <v>11</v>
      </c>
      <c r="G6" s="92" t="s">
        <v>398</v>
      </c>
      <c r="H6" s="93" t="s">
        <v>11</v>
      </c>
      <c r="I6" s="96">
        <v>2</v>
      </c>
      <c r="J6" s="132" t="s">
        <v>439</v>
      </c>
      <c r="K6" s="132" t="s">
        <v>439</v>
      </c>
      <c r="L6" s="132" t="s">
        <v>439</v>
      </c>
      <c r="M6" s="134" t="s">
        <v>439</v>
      </c>
      <c r="N6" s="32"/>
    </row>
    <row r="7" spans="1:13" ht="45">
      <c r="A7" s="99">
        <v>6</v>
      </c>
      <c r="B7" s="97" t="s">
        <v>25</v>
      </c>
      <c r="C7" s="96">
        <v>100</v>
      </c>
      <c r="D7" s="94" t="s">
        <v>11</v>
      </c>
      <c r="E7" s="92" t="s">
        <v>333</v>
      </c>
      <c r="F7" s="94" t="s">
        <v>11</v>
      </c>
      <c r="G7" s="92" t="s">
        <v>399</v>
      </c>
      <c r="H7" s="103" t="s">
        <v>11</v>
      </c>
      <c r="I7" s="96">
        <v>313</v>
      </c>
      <c r="J7" s="132" t="s">
        <v>439</v>
      </c>
      <c r="K7" s="132" t="s">
        <v>439</v>
      </c>
      <c r="L7" s="132" t="s">
        <v>439</v>
      </c>
      <c r="M7" s="134" t="s">
        <v>439</v>
      </c>
    </row>
    <row r="8" spans="1:13" ht="45">
      <c r="A8" s="99">
        <v>7</v>
      </c>
      <c r="B8" s="97" t="s">
        <v>26</v>
      </c>
      <c r="C8" s="96">
        <v>100</v>
      </c>
      <c r="D8" s="94" t="s">
        <v>11</v>
      </c>
      <c r="E8" s="92">
        <v>95</v>
      </c>
      <c r="F8" s="94" t="s">
        <v>11</v>
      </c>
      <c r="G8" s="92">
        <v>92</v>
      </c>
      <c r="H8" s="103" t="s">
        <v>11</v>
      </c>
      <c r="I8" s="96">
        <v>313</v>
      </c>
      <c r="J8" s="132" t="s">
        <v>439</v>
      </c>
      <c r="K8" s="132" t="s">
        <v>439</v>
      </c>
      <c r="L8" s="132" t="s">
        <v>439</v>
      </c>
      <c r="M8" s="134" t="s">
        <v>439</v>
      </c>
    </row>
    <row r="9" spans="1:13" ht="30">
      <c r="A9" s="99">
        <v>8</v>
      </c>
      <c r="B9" s="97" t="s">
        <v>19</v>
      </c>
      <c r="C9" s="96">
        <v>50</v>
      </c>
      <c r="D9" s="94" t="s">
        <v>11</v>
      </c>
      <c r="E9" s="92">
        <v>95</v>
      </c>
      <c r="F9" s="94" t="s">
        <v>11</v>
      </c>
      <c r="G9" s="92">
        <v>92</v>
      </c>
      <c r="H9" s="137" t="s">
        <v>358</v>
      </c>
      <c r="I9" s="92" t="s">
        <v>371</v>
      </c>
      <c r="J9" s="132" t="s">
        <v>439</v>
      </c>
      <c r="K9" s="132" t="s">
        <v>439</v>
      </c>
      <c r="L9" s="132" t="s">
        <v>439</v>
      </c>
      <c r="M9" s="134" t="s">
        <v>439</v>
      </c>
    </row>
    <row r="10" spans="1:14" ht="30">
      <c r="A10" s="99">
        <v>9</v>
      </c>
      <c r="B10" s="97" t="s">
        <v>20</v>
      </c>
      <c r="C10" s="96">
        <v>50</v>
      </c>
      <c r="D10" s="94" t="s">
        <v>11</v>
      </c>
      <c r="E10" s="92">
        <v>304</v>
      </c>
      <c r="F10" s="94" t="s">
        <v>11</v>
      </c>
      <c r="G10" s="92">
        <v>381</v>
      </c>
      <c r="H10" s="103" t="s">
        <v>11</v>
      </c>
      <c r="I10" s="96" t="s">
        <v>372</v>
      </c>
      <c r="J10" s="132" t="s">
        <v>439</v>
      </c>
      <c r="K10" s="132" t="s">
        <v>439</v>
      </c>
      <c r="L10" s="132" t="s">
        <v>439</v>
      </c>
      <c r="M10" s="134" t="s">
        <v>439</v>
      </c>
      <c r="N10" s="59"/>
    </row>
    <row r="11" spans="1:13" ht="30">
      <c r="A11" s="99">
        <v>10</v>
      </c>
      <c r="B11" s="97" t="s">
        <v>21</v>
      </c>
      <c r="C11" s="96" t="s">
        <v>22</v>
      </c>
      <c r="D11" s="94" t="s">
        <v>11</v>
      </c>
      <c r="E11" s="92">
        <v>270</v>
      </c>
      <c r="F11" s="94" t="s">
        <v>11</v>
      </c>
      <c r="G11" s="92">
        <v>381</v>
      </c>
      <c r="H11" s="93" t="s">
        <v>11</v>
      </c>
      <c r="I11" s="96">
        <v>83</v>
      </c>
      <c r="J11" s="132" t="s">
        <v>439</v>
      </c>
      <c r="K11" s="132" t="s">
        <v>439</v>
      </c>
      <c r="L11" s="132" t="s">
        <v>439</v>
      </c>
      <c r="M11" s="134" t="s">
        <v>439</v>
      </c>
    </row>
    <row r="12" spans="1:13" ht="45">
      <c r="A12" s="99">
        <v>11</v>
      </c>
      <c r="B12" s="97" t="s">
        <v>23</v>
      </c>
      <c r="C12" s="96">
        <v>100</v>
      </c>
      <c r="D12" s="94" t="s">
        <v>11</v>
      </c>
      <c r="E12" s="92">
        <v>74</v>
      </c>
      <c r="F12" s="94" t="s">
        <v>11</v>
      </c>
      <c r="G12" s="92">
        <v>60</v>
      </c>
      <c r="H12" s="93" t="s">
        <v>11</v>
      </c>
      <c r="I12" s="96">
        <v>105</v>
      </c>
      <c r="J12" s="132" t="s">
        <v>439</v>
      </c>
      <c r="K12" s="132" t="s">
        <v>439</v>
      </c>
      <c r="L12" s="132" t="s">
        <v>439</v>
      </c>
      <c r="M12" s="134" t="s">
        <v>439</v>
      </c>
    </row>
    <row r="13" spans="1:13" ht="30.75" thickBot="1">
      <c r="A13" s="209" t="s">
        <v>27</v>
      </c>
      <c r="B13" s="210"/>
      <c r="C13" s="98" t="s">
        <v>24</v>
      </c>
      <c r="D13" s="95"/>
      <c r="E13" s="100" t="s">
        <v>24</v>
      </c>
      <c r="F13" s="95"/>
      <c r="G13" s="100" t="s">
        <v>24</v>
      </c>
      <c r="H13" s="102"/>
      <c r="I13" s="100" t="s">
        <v>373</v>
      </c>
      <c r="J13" s="135" t="s">
        <v>439</v>
      </c>
      <c r="K13" s="135" t="s">
        <v>439</v>
      </c>
      <c r="L13" s="135" t="s">
        <v>439</v>
      </c>
      <c r="M13" s="136" t="s">
        <v>439</v>
      </c>
    </row>
  </sheetData>
  <sheetProtection/>
  <mergeCells count="9">
    <mergeCell ref="L1:M1"/>
    <mergeCell ref="A13:B13"/>
    <mergeCell ref="D1:E1"/>
    <mergeCell ref="F1:G1"/>
    <mergeCell ref="H1:I1"/>
    <mergeCell ref="J1:K1"/>
    <mergeCell ref="C1:C2"/>
    <mergeCell ref="B1:B2"/>
    <mergeCell ref="A1:A2"/>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84" r:id="rId1"/>
  <headerFooter>
    <oddHeader>&amp;C&amp;F</oddHeader>
    <oddFooter>&amp;L&amp;A</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2:L10"/>
  <sheetViews>
    <sheetView tabSelected="1" zoomScalePageLayoutView="0" workbookViewId="0" topLeftCell="A1">
      <selection activeCell="H15" sqref="H15"/>
    </sheetView>
  </sheetViews>
  <sheetFormatPr defaultColWidth="11.421875" defaultRowHeight="15"/>
  <cols>
    <col min="1" max="1" width="52.7109375" style="57" customWidth="1"/>
    <col min="2" max="2" width="16.421875" style="57" customWidth="1"/>
    <col min="3" max="12" width="8.7109375" style="57" customWidth="1"/>
    <col min="13" max="16384" width="11.421875" style="57" customWidth="1"/>
  </cols>
  <sheetData>
    <row r="1" ht="15.75" thickBot="1"/>
    <row r="2" spans="1:12" ht="18.75">
      <c r="A2" s="217" t="s">
        <v>237</v>
      </c>
      <c r="B2" s="218"/>
      <c r="C2" s="218"/>
      <c r="D2" s="219"/>
      <c r="E2" s="19"/>
      <c r="F2" s="19"/>
      <c r="G2" s="19"/>
      <c r="H2" s="19"/>
      <c r="I2" s="19"/>
      <c r="J2" s="19"/>
      <c r="K2" s="19"/>
      <c r="L2" s="19"/>
    </row>
    <row r="3" spans="1:4" ht="15">
      <c r="A3" s="216" t="s">
        <v>1</v>
      </c>
      <c r="B3" s="213" t="s">
        <v>2</v>
      </c>
      <c r="C3" s="178" t="s">
        <v>212</v>
      </c>
      <c r="D3" s="179"/>
    </row>
    <row r="4" spans="1:4" ht="15">
      <c r="A4" s="216"/>
      <c r="B4" s="213"/>
      <c r="C4" s="4" t="s">
        <v>11</v>
      </c>
      <c r="D4" s="23" t="s">
        <v>12</v>
      </c>
    </row>
    <row r="5" spans="1:4" ht="45">
      <c r="A5" s="172" t="s">
        <v>3</v>
      </c>
      <c r="B5" s="176" t="s">
        <v>4</v>
      </c>
      <c r="C5" s="120" t="s">
        <v>434</v>
      </c>
      <c r="D5" s="149">
        <v>250</v>
      </c>
    </row>
    <row r="6" spans="1:4" ht="45">
      <c r="A6" s="172" t="s">
        <v>5</v>
      </c>
      <c r="B6" s="176" t="s">
        <v>262</v>
      </c>
      <c r="C6" s="120" t="s">
        <v>434</v>
      </c>
      <c r="D6" s="149" t="s">
        <v>433</v>
      </c>
    </row>
    <row r="7" spans="1:4" ht="45">
      <c r="A7" s="172" t="s">
        <v>7</v>
      </c>
      <c r="B7" s="176" t="s">
        <v>8</v>
      </c>
      <c r="C7" s="120" t="s">
        <v>434</v>
      </c>
      <c r="D7" s="119" t="s">
        <v>434</v>
      </c>
    </row>
    <row r="8" spans="1:4" ht="45.75" thickBot="1">
      <c r="A8" s="173" t="s">
        <v>9</v>
      </c>
      <c r="B8" s="174" t="s">
        <v>10</v>
      </c>
      <c r="C8" s="150" t="s">
        <v>434</v>
      </c>
      <c r="D8" s="154" t="s">
        <v>434</v>
      </c>
    </row>
    <row r="9" spans="1:4" ht="29.25" customHeight="1" thickBot="1">
      <c r="A9" s="305" t="s">
        <v>480</v>
      </c>
      <c r="B9" s="306"/>
      <c r="C9" s="307" t="s">
        <v>468</v>
      </c>
      <c r="D9" s="308"/>
    </row>
    <row r="10" spans="1:4" ht="15">
      <c r="A10" s="2"/>
      <c r="B10" s="2"/>
      <c r="C10" s="2"/>
      <c r="D10" s="2"/>
    </row>
  </sheetData>
  <sheetProtection/>
  <mergeCells count="6">
    <mergeCell ref="A2:D2"/>
    <mergeCell ref="A3:A4"/>
    <mergeCell ref="B3:B4"/>
    <mergeCell ref="C3:D3"/>
    <mergeCell ref="A9:B9"/>
    <mergeCell ref="C9:D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r:id="rId1"/>
  <headerFooter>
    <oddHeader>&amp;C&amp;F</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cgonzalez</dc:creator>
  <cp:keywords/>
  <dc:description/>
  <cp:lastModifiedBy>ACASTELLANOS</cp:lastModifiedBy>
  <cp:lastPrinted>2010-09-02T17:24:12Z</cp:lastPrinted>
  <dcterms:created xsi:type="dcterms:W3CDTF">2010-08-25T20:03:03Z</dcterms:created>
  <dcterms:modified xsi:type="dcterms:W3CDTF">2010-09-03T15:47:24Z</dcterms:modified>
  <cp:category/>
  <cp:version/>
  <cp:contentType/>
  <cp:contentStatus/>
</cp:coreProperties>
</file>